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あつこ\Desktop\"/>
    </mc:Choice>
  </mc:AlternateContent>
  <xr:revisionPtr revIDLastSave="0" documentId="13_ncr:1_{D156A656-5611-4A73-9EC9-7E92142A0399}" xr6:coauthVersionLast="45" xr6:coauthVersionMax="45" xr10:uidLastSave="{00000000-0000-0000-0000-000000000000}"/>
  <bookViews>
    <workbookView xWindow="-110" yWindow="-110" windowWidth="19420" windowHeight="10420" tabRatio="976" xr2:uid="{E1633F17-0C83-45C2-BE3A-4B1E248D56C4}"/>
  </bookViews>
  <sheets>
    <sheet name="請求書" sheetId="24" r:id="rId1"/>
    <sheet name="リスト" sheetId="2" r:id="rId2"/>
    <sheet name="入力方法" sheetId="34" r:id="rId3"/>
  </sheets>
  <definedNames>
    <definedName name="_xlnm.Print_Area" localSheetId="0">請求書!$A$1:$U$28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" i="24" l="1"/>
  <c r="D13" i="24"/>
  <c r="L13" i="24" s="1"/>
  <c r="B13" i="24"/>
  <c r="Q12" i="24"/>
  <c r="D12" i="24"/>
  <c r="L12" i="24" s="1"/>
  <c r="B12" i="24"/>
  <c r="Q11" i="24"/>
  <c r="L11" i="24"/>
  <c r="D11" i="24"/>
  <c r="B11" i="24"/>
  <c r="Q10" i="24"/>
  <c r="D10" i="24"/>
  <c r="L10" i="24" s="1"/>
  <c r="B10" i="24"/>
  <c r="D9" i="24"/>
  <c r="L9" i="24" s="1"/>
  <c r="Q9" i="24" s="1"/>
  <c r="B9" i="24"/>
  <c r="D8" i="24"/>
  <c r="L8" i="24" s="1"/>
  <c r="Q8" i="24" s="1"/>
</calcChain>
</file>

<file path=xl/sharedStrings.xml><?xml version="1.0" encoding="utf-8"?>
<sst xmlns="http://schemas.openxmlformats.org/spreadsheetml/2006/main" count="83" uniqueCount="83">
  <si>
    <t>JOB 1</t>
    <phoneticPr fontId="2"/>
  </si>
  <si>
    <t>JOB 2</t>
  </si>
  <si>
    <t>JOB 3</t>
  </si>
  <si>
    <t>JOB 4</t>
  </si>
  <si>
    <t>JOB 5</t>
  </si>
  <si>
    <t>JOB 6</t>
  </si>
  <si>
    <t>JOB 7</t>
  </si>
  <si>
    <t>JOB 8</t>
  </si>
  <si>
    <t>JOB 9</t>
  </si>
  <si>
    <t>JOB 10</t>
  </si>
  <si>
    <t>JOB 11</t>
  </si>
  <si>
    <t>JOB 12</t>
  </si>
  <si>
    <t>JOB 13</t>
  </si>
  <si>
    <t>JOB 14</t>
  </si>
  <si>
    <t>JOB 15</t>
  </si>
  <si>
    <t>JOB 16</t>
  </si>
  <si>
    <t>JOB 17</t>
  </si>
  <si>
    <t>JOB 18</t>
  </si>
  <si>
    <t>JOB 19</t>
  </si>
  <si>
    <t>JOB 20</t>
  </si>
  <si>
    <t>JOB 21</t>
  </si>
  <si>
    <t>JOB 22</t>
  </si>
  <si>
    <t>JOB 23</t>
  </si>
  <si>
    <t>JOB 24</t>
  </si>
  <si>
    <t>JOB 25</t>
  </si>
  <si>
    <t>JOB 26</t>
  </si>
  <si>
    <t>JOB 27</t>
  </si>
  <si>
    <t>JOB 28</t>
  </si>
  <si>
    <t>JOB 29</t>
  </si>
  <si>
    <t>JOB 30</t>
  </si>
  <si>
    <t>JOB 31</t>
  </si>
  <si>
    <t>JOB 32</t>
  </si>
  <si>
    <t>JOB 33</t>
  </si>
  <si>
    <t>JOB 34</t>
  </si>
  <si>
    <t>JOB 35</t>
  </si>
  <si>
    <t>JOB 36</t>
  </si>
  <si>
    <t>JOB 37</t>
  </si>
  <si>
    <t>JOB 38</t>
  </si>
  <si>
    <t>JOB 39</t>
  </si>
  <si>
    <t>JOB 40</t>
  </si>
  <si>
    <t>JOB 41</t>
  </si>
  <si>
    <t>JOB 42</t>
  </si>
  <si>
    <t>JOB 43</t>
  </si>
  <si>
    <t>JOB 44</t>
  </si>
  <si>
    <t>JOB 45</t>
  </si>
  <si>
    <t>JOB 46</t>
  </si>
  <si>
    <t>JOB 47</t>
  </si>
  <si>
    <t>JOB 48</t>
  </si>
  <si>
    <t>JOB 49</t>
  </si>
  <si>
    <t>JOB 50</t>
  </si>
  <si>
    <t>伝票番号</t>
    <rPh sb="0" eb="4">
      <t>デンピョウバンゴウ</t>
    </rPh>
    <phoneticPr fontId="2"/>
  </si>
  <si>
    <t>請求日</t>
    <rPh sb="0" eb="2">
      <t>セイキュウ</t>
    </rPh>
    <rPh sb="2" eb="3">
      <t>ニチ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</si>
  <si>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</si>
  <si>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</si>
  <si>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</si>
  <si>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</si>
  <si>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</si>
  <si>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■振込先情報</t>
    <rPh sb="1" eb="4">
      <t>フリコミサキ</t>
    </rPh>
    <rPh sb="4" eb="6">
      <t>ジョウホウ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</si>
  <si>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</si>
  <si>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</si>
  <si>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ご請求金額</t>
    <rPh sb="1" eb="3">
      <t>セイキュウ</t>
    </rPh>
    <rPh sb="3" eb="5">
      <t>キンガク</t>
    </rPh>
    <phoneticPr fontId="2"/>
  </si>
  <si>
    <t>株式会社●●●</t>
    <rPh sb="0" eb="4">
      <t>カブシキガイシャ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</si>
  <si>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</si>
  <si>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この度は誠にありがとうございました。今後ともよろしくお願いいたします。</t>
    <phoneticPr fontId="2"/>
  </si>
  <si>
    <t>署 名 捺 印</t>
    <phoneticPr fontId="2"/>
  </si>
  <si>
    <r>
      <rPr>
        <b/>
        <sz val="11"/>
        <color theme="1" tint="0.34998626667073579"/>
        <rFont val="游ゴシック"/>
        <family val="3"/>
        <charset val="128"/>
        <scheme val="minor"/>
      </rPr>
      <t xml:space="preserve">150-0001
東京都渋谷区渋谷1-1-1
渋谷ビル20F
℡0120-000-000
</t>
    </r>
    <r>
      <rPr>
        <b/>
        <sz val="11"/>
        <color theme="1" tint="0.34998626667073579"/>
        <rFont val="Segoe UI Symbol"/>
        <family val="3"/>
      </rPr>
      <t>✉</t>
    </r>
    <r>
      <rPr>
        <b/>
        <sz val="11"/>
        <color theme="1" tint="0.34998626667073579"/>
        <rFont val="游ゴシック"/>
        <family val="3"/>
        <charset val="128"/>
        <scheme val="minor"/>
      </rPr>
      <t>info@exmple.com</t>
    </r>
    <phoneticPr fontId="2"/>
  </si>
  <si>
    <t>サンプル銀行 サンプル支店
普通口座 1234567
株式会社CAMPANY</t>
    <phoneticPr fontId="2"/>
  </si>
  <si>
    <t>操作１　元データのロゴと情報部分はセルの結合していますので、そのままコピー</t>
    <rPh sb="0" eb="2">
      <t>ソウサ</t>
    </rPh>
    <rPh sb="4" eb="5">
      <t>モト</t>
    </rPh>
    <rPh sb="12" eb="14">
      <t>ジョウホウ</t>
    </rPh>
    <rPh sb="14" eb="16">
      <t>ブブン</t>
    </rPh>
    <rPh sb="20" eb="22">
      <t>ケツゴウ</t>
    </rPh>
    <phoneticPr fontId="2"/>
  </si>
  <si>
    <t>操作２　リストシートにペーストする際に、図として貼付けを選択</t>
    <rPh sb="0" eb="2">
      <t>ソウサ</t>
    </rPh>
    <rPh sb="17" eb="18">
      <t>サイ</t>
    </rPh>
    <rPh sb="20" eb="21">
      <t>ズ</t>
    </rPh>
    <rPh sb="24" eb="26">
      <t>ハリツ</t>
    </rPh>
    <rPh sb="28" eb="30">
      <t>センタク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</si>
  <si>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</si>
  <si>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</si>
  <si>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</si>
  <si>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日付</t>
    <rPh sb="0" eb="2">
      <t>ヒヅケ</t>
    </rPh>
    <phoneticPr fontId="2"/>
  </si>
  <si>
    <t>請求番号は「1桁」入力したら表示が「5桁」となるようしています</t>
    <rPh sb="1" eb="2">
      <t>ケタ</t>
    </rPh>
    <rPh sb="14" eb="16">
      <t>ヒョウジ</t>
    </rPh>
    <rPh sb="19" eb="20">
      <t>ケタ</t>
    </rPh>
    <phoneticPr fontId="2"/>
  </si>
  <si>
    <t>日付は「12/13」と入力したら「2019/12/13」と表示されます</t>
    <rPh sb="0" eb="1">
      <t>ヒ</t>
    </rPh>
    <rPh sb="1" eb="2">
      <t>ツ</t>
    </rPh>
    <rPh sb="11" eb="13">
      <t>ニュウリョク</t>
    </rPh>
    <rPh sb="29" eb="31">
      <t>ヒョウジ</t>
    </rPh>
    <phoneticPr fontId="2"/>
  </si>
  <si>
    <t>行番号は自動で振られます</t>
    <rPh sb="0" eb="3">
      <t>ギョウバンゴウ</t>
    </rPh>
    <rPh sb="4" eb="6">
      <t>ジドウ</t>
    </rPh>
    <rPh sb="7" eb="8">
      <t>フ</t>
    </rPh>
    <phoneticPr fontId="2"/>
  </si>
  <si>
    <t>「リスト」シートから入力できるようドロップダウンリスト入力です。「リスト」シートを入力変更したら反映されます</t>
    <rPh sb="10" eb="12">
      <t>ニュウリョク</t>
    </rPh>
    <rPh sb="27" eb="29">
      <t>ニュウリョク</t>
    </rPh>
    <rPh sb="41" eb="43">
      <t>ニュウリョク</t>
    </rPh>
    <rPh sb="43" eb="45">
      <t>ヘンコウ</t>
    </rPh>
    <rPh sb="48" eb="50">
      <t>ハンエイ</t>
    </rPh>
    <phoneticPr fontId="2"/>
  </si>
  <si>
    <t>品名はNo入れたら参照されます。「リスト」シートを入力変更したら反映されます</t>
    <rPh sb="0" eb="2">
      <t>ヒンメイ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</si>
  <si>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単価はNo入れたら参照されます。「リスト」シートを入力変更したら反映されます</t>
    <rPh sb="0" eb="2">
      <t>タンカ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</si>
  <si>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単価と個数を掛けた計算式が入っております。</t>
    <rPh sb="0" eb="2">
      <t>タンカ</t>
    </rPh>
    <rPh sb="3" eb="5">
      <t>コスウ</t>
    </rPh>
    <rPh sb="6" eb="7">
      <t>カ</t>
    </rPh>
    <rPh sb="9" eb="12">
      <t>ケイサンシキ</t>
    </rPh>
    <rPh sb="13" eb="14">
      <t>ハイ</t>
    </rPh>
    <phoneticPr fontId="2"/>
  </si>
  <si>
    <t>各集計も数式が入っています</t>
    <rPh sb="0" eb="1">
      <t>カク</t>
    </rPh>
    <rPh sb="1" eb="3">
      <t>シュウケイ</t>
    </rPh>
    <rPh sb="4" eb="6">
      <t>スウシキ</t>
    </rPh>
    <rPh sb="7" eb="8">
      <t>ハイ</t>
    </rPh>
    <phoneticPr fontId="2"/>
  </si>
  <si>
    <t>ロゴや会社情報はリストシートに図として保存をお勧めします</t>
    <rPh sb="3" eb="5">
      <t>カイシャ</t>
    </rPh>
    <rPh sb="5" eb="7">
      <t>ジョウホウ</t>
    </rPh>
    <rPh sb="15" eb="16">
      <t>ズ</t>
    </rPh>
    <rPh sb="19" eb="21">
      <t>ホゾン</t>
    </rPh>
    <rPh sb="23" eb="24">
      <t>スス</t>
    </rPh>
    <phoneticPr fontId="2"/>
  </si>
  <si>
    <t>ロゴデータ（画像の作り方）</t>
    <rPh sb="6" eb="8">
      <t>ガゾウ</t>
    </rPh>
    <rPh sb="9" eb="10">
      <t>ツク</t>
    </rPh>
    <rPh sb="11" eb="12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</si>
</sst>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000"/>
    <numFmt numFmtId="177" formatCode="yyyy/mm/dd;@"/>
    <numFmt numFmtId="178" formatCode="00"/>
    <numFmt numFmtId="179" formatCode="[$¥-411]#,##0;[$¥-411]#,##0"/>
    <numFmt numFmtId="180" formatCode="[$]ggge&quot;年&quot;m&quot;月&quot;d&quot;日&quot;;@" x16r2:formatCode16="[$-ja-JP-x-gannen]ggge&quot;年&quot;m&quot;月&quot;d&quot;日&quot;;@"/>
    <numFmt numFmtId="181" formatCode="@\ &quot;御&quot;&quot;中&quot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sz val="11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50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50"/>
      <color theme="1" tint="0.34998626667073579"/>
      <name val="游ゴシック"/>
      <family val="3"/>
      <charset val="128"/>
      <scheme val="minor"/>
    </font>
    <font>
      <b/>
      <sz val="48"/>
      <color theme="1" tint="0.34998626667073579"/>
      <name val="游ゴシック"/>
      <family val="3"/>
      <charset val="128"/>
      <scheme val="minor"/>
    </font>
    <font>
      <b/>
      <sz val="50"/>
      <color rgb="FF4D4D4D"/>
      <name val="游ゴシック"/>
      <family val="3"/>
      <charset val="128"/>
      <scheme val="minor"/>
    </font>
    <font>
      <b/>
      <sz val="11"/>
      <color rgb="FF4D4D4D"/>
      <name val="游ゴシック"/>
      <family val="3"/>
      <charset val="128"/>
      <scheme val="minor"/>
    </font>
    <font>
      <sz val="11"/>
      <color rgb="FF4D4D4D"/>
      <name val="游ゴシック"/>
      <family val="3"/>
      <charset val="128"/>
      <scheme val="minor"/>
    </font>
    <font>
      <sz val="10"/>
      <color theme="1" tint="0.34998626667073579"/>
      <name val="游ゴシック"/>
      <family val="3"/>
      <charset val="128"/>
      <scheme val="minor"/>
    </font>
    <font>
      <b/>
      <sz val="14"/>
      <color rgb="FF4D4D4D"/>
      <name val="游ゴシック"/>
      <family val="3"/>
      <charset val="128"/>
      <scheme val="minor"/>
    </font>
    <font>
      <b/>
      <sz val="36"/>
      <color theme="1" tint="0.34998626667073579"/>
      <name val="游ゴシック"/>
      <family val="3"/>
      <charset val="128"/>
      <scheme val="minor"/>
    </font>
    <font>
      <b/>
      <sz val="11"/>
      <color theme="1" tint="0.34998626667073579"/>
      <name val="Segoe UI Symbol"/>
      <family val="3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theme="0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Alignment="1">
      <alignment horizontal="center" vertical="center"/>
    </xf>
    <xf numFmtId="0" fontId="3" fillId="2" borderId="0" xfId="0" applyFont="1" applyFill="1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0" fontId="5" fillId="0" borderId="0" xfId="0" applyFont="1">
      <alignment vertical="center"/>
    </xf>
    <xf numFmtId="177" fontId="4" fillId="0" borderId="0" xfId="0" applyNumberFormat="1" applyFont="1" applyFill="1" applyAlignment="1">
      <alignment horizontal="right" vertical="top"/>
    </xf>
    <xf numFmtId="0" fontId="3" fillId="0" borderId="0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>
      <alignment vertical="center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>
      <alignment vertical="center"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177" fontId="4" fillId="2" borderId="0" xfId="0" applyNumberFormat="1" applyFont="1" applyFill="1" applyAlignment="1">
      <alignment horizontal="right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0" fontId="12" fillId="2" borderId="3" xfId="0" applyFont="1" applyFill="1" applyBorder="1" applyAlignment="1">
      <alignment horizontal="center" vertical="center"/>
    </xf>
    <xf numFmtId="178" fontId="12" fillId="2" borderId="3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176" fontId="3" fillId="0" borderId="0" xfId="0" applyNumberFormat="1" applyFont="1" applyAlignment="1">
      <alignment wrapText="1"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3"/>
    </xf>
    <xf numFmtId="0" fontId="3" fillId="0" borderId="0" xfId="0" applyFont="1" applyFill="1" applyAlignment="1">
      <alignment horizontal="left" vertical="top" wrapText="1" indent="1"/>
    </xf>
    <xf numFmtId="0" fontId="12" fillId="0" borderId="0" xfId="0" applyFont="1" applyFill="1" applyAlignment="1">
      <alignment horizontal="distributed" wrapText="1"/>
    </xf>
    <xf numFmtId="176" fontId="12" fillId="0" borderId="0" xfId="0" applyNumberFormat="1" applyFont="1" applyFill="1" applyAlignment="1">
      <alignment horizontal="right" wrapText="1" indent="1"/>
    </xf>
    <xf numFmtId="181" fontId="15" fillId="0" borderId="0" xfId="0" applyNumberFormat="1" applyFont="1" applyFill="1" applyAlignment="1">
      <alignment horizontal="left" vertical="top" wrapText="1"/>
    </xf>
    <xf numFmtId="0" fontId="12" fillId="0" borderId="0" xfId="0" applyFont="1" applyFill="1" applyAlignment="1">
      <alignment horizontal="distributed" vertical="top" wrapText="1"/>
    </xf>
    <xf numFmtId="180" fontId="12" fillId="0" borderId="0" xfId="0" applyNumberFormat="1" applyFont="1" applyFill="1" applyAlignment="1">
      <alignment horizontal="right" vertical="top" inden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right" vertical="center" indent="5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179" fontId="15" fillId="2" borderId="2" xfId="1" applyNumberFormat="1" applyFont="1" applyFill="1" applyBorder="1" applyAlignment="1">
      <alignment horizontal="right" vertical="center"/>
    </xf>
    <xf numFmtId="179" fontId="15" fillId="2" borderId="0" xfId="1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distributed"/>
    </xf>
    <xf numFmtId="38" fontId="12" fillId="2" borderId="0" xfId="1" applyFont="1" applyFill="1" applyBorder="1" applyAlignment="1"/>
    <xf numFmtId="0" fontId="12" fillId="2" borderId="3" xfId="0" applyFont="1" applyFill="1" applyBorder="1" applyAlignment="1">
      <alignment horizontal="left" vertical="center" indent="1"/>
    </xf>
    <xf numFmtId="38" fontId="12" fillId="2" borderId="3" xfId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distributed"/>
    </xf>
    <xf numFmtId="38" fontId="12" fillId="2" borderId="5" xfId="1" applyFont="1" applyFill="1" applyBorder="1" applyAlignment="1"/>
    <xf numFmtId="0" fontId="11" fillId="0" borderId="0" xfId="0" applyFont="1" applyFill="1" applyAlignment="1">
      <alignment horizontal="left" indent="2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00"/>
      <color rgb="FF003366"/>
      <color rgb="FF375623"/>
      <color rgb="FF000000"/>
      <color rgb="FFF8F8F8"/>
      <color rgb="FFEAEAEA"/>
      <color rgb="FF003300"/>
      <color rgb="FF4D4D4D"/>
      <color rgb="FFFF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100502</xdr:colOff>
      <xdr:row>4</xdr:row>
      <xdr:rowOff>73282</xdr:rowOff>
    </xdr:from>
    <xdr:to>
      <xdr:col>3</xdr:col>
      <xdr:colOff>351100</xdr:colOff>
      <xdr:row>5</xdr:row>
      <xdr:rowOff>303470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2884C1AE-2D6B-4676-BBD1-85D42EF29BE5}"/>
            </a:ext>
          </a:extLst>
        </xdr:cNvPr>
        <xdr:cNvSpPr/>
      </xdr:nvSpPr>
      <xdr:spPr>
        <a:xfrm rot="18900000">
          <a:off x="570402" y="1533782"/>
          <a:ext cx="599848" cy="611188"/>
        </a:xfrm>
        <a:prstGeom prst="rtTriangl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105833</xdr:colOff>
      <xdr:row>22</xdr:row>
      <xdr:rowOff>238881</xdr:rowOff>
    </xdr:from>
    <xdr:to>
      <xdr:col>14</xdr:col>
      <xdr:colOff>222248</xdr:colOff>
      <xdr:row>26</xdr:row>
      <xdr:rowOff>150054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F240379-6DE5-4658-8912-145FC44F9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8983" y="8252581"/>
          <a:ext cx="1164165" cy="1181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F552C-6F39-4832-9DEF-E825827C84D9}">
  <sheetPr>
    <tabColor rgb="FF000000"/>
  </sheetPr>
  <dimension ref="A1:AF30"/>
  <sheetViews>
    <sheetView showGridLines="0" tabSelected="1" zoomScale="70" zoomScaleNormal="70" zoomScalePageLayoutView="80" workbookViewId="0">
      <selection activeCell="V1" sqref="V1"/>
    </sheetView>
  </sheetViews>
  <sheetFormatPr defaultColWidth="0.58203125" defaultRowHeight="25" customHeight="1" x14ac:dyDescent="0.55000000000000004"/>
  <cols>
    <col min="1" max="1" width="1.58203125" style="10" customWidth="1"/>
    <col min="2" max="20" width="4.58203125" style="1" customWidth="1"/>
    <col min="21" max="21" width="1.58203125" style="10" customWidth="1"/>
    <col min="22" max="23" width="4.83203125" style="1" customWidth="1"/>
    <col min="24" max="4089" width="1.58203125" style="1" customWidth="1"/>
    <col min="4090" max="16384" width="0.58203125" style="1"/>
  </cols>
  <sheetData>
    <row r="1" spans="1:32" ht="25" customHeight="1" x14ac:dyDescent="0.55000000000000004">
      <c r="A1" s="15"/>
      <c r="B1" s="76" t="s">
        <v>62</v>
      </c>
      <c r="C1" s="76"/>
      <c r="D1" s="76"/>
      <c r="E1" s="76"/>
      <c r="F1" s="76"/>
      <c r="G1" s="76"/>
      <c r="H1" s="76"/>
      <c r="I1" s="76"/>
      <c r="J1" s="76"/>
      <c r="K1" s="76"/>
      <c r="L1" s="14"/>
      <c r="M1" s="14"/>
      <c r="N1" s="14"/>
      <c r="O1" s="14"/>
      <c r="P1" s="14"/>
      <c r="Q1" s="14"/>
      <c r="R1" s="14"/>
      <c r="S1" s="14"/>
      <c r="T1" s="14"/>
      <c r="U1" s="16"/>
    </row>
    <row r="2" spans="1:32" ht="30" customHeight="1" x14ac:dyDescent="0.55000000000000004">
      <c r="A2" s="15"/>
      <c r="B2" s="76"/>
      <c r="C2" s="76"/>
      <c r="D2" s="76"/>
      <c r="E2" s="76"/>
      <c r="F2" s="76"/>
      <c r="G2" s="76"/>
      <c r="H2" s="76"/>
      <c r="I2" s="76"/>
      <c r="J2" s="76"/>
      <c r="K2" s="76"/>
      <c r="L2" s="14"/>
      <c r="M2" s="14"/>
      <c r="N2" s="14"/>
      <c r="O2" s="56" t="s">
        <v>50</v>
      </c>
      <c r="P2" s="56"/>
      <c r="Q2" s="21"/>
      <c r="R2" s="57">
        <v>1</v>
      </c>
      <c r="S2" s="57"/>
      <c r="T2" s="57"/>
      <c r="AE2" s="13"/>
    </row>
    <row r="3" spans="1:32" ht="30" customHeight="1" x14ac:dyDescent="0.55000000000000004">
      <c r="A3" s="15"/>
      <c r="B3" s="76"/>
      <c r="C3" s="76"/>
      <c r="D3" s="76"/>
      <c r="E3" s="76"/>
      <c r="F3" s="76"/>
      <c r="G3" s="76"/>
      <c r="H3" s="76"/>
      <c r="I3" s="76"/>
      <c r="J3" s="76"/>
      <c r="K3" s="76"/>
      <c r="L3" s="14"/>
      <c r="M3" s="14"/>
      <c r="N3" s="14"/>
      <c r="O3" s="59" t="s">
        <v>51</v>
      </c>
      <c r="P3" s="59"/>
      <c r="Q3" s="60">
        <v>43812</v>
      </c>
      <c r="R3" s="60"/>
      <c r="S3" s="60"/>
      <c r="T3" s="60"/>
      <c r="AA3" s="11"/>
      <c r="AB3" s="11"/>
      <c r="AC3" s="11"/>
      <c r="AD3" s="11"/>
      <c r="AE3" s="11"/>
      <c r="AF3" s="11"/>
    </row>
    <row r="4" spans="1:32" ht="30" customHeight="1" x14ac:dyDescent="2.2999999999999998">
      <c r="A4" s="15"/>
      <c r="B4" s="19"/>
      <c r="C4" s="24"/>
      <c r="D4" s="23"/>
      <c r="E4" s="23"/>
      <c r="F4" s="23"/>
      <c r="G4" s="23"/>
      <c r="H4" s="23"/>
      <c r="I4" s="23"/>
      <c r="L4" s="14"/>
      <c r="M4" s="14"/>
      <c r="N4" s="14"/>
      <c r="O4" s="12"/>
      <c r="P4" s="12"/>
      <c r="Q4" s="2"/>
      <c r="R4" s="9"/>
      <c r="S4" s="9"/>
      <c r="T4" s="9"/>
      <c r="AA4" s="11"/>
      <c r="AB4" s="11"/>
      <c r="AC4" s="11"/>
      <c r="AD4" s="11"/>
      <c r="AE4" s="11"/>
      <c r="AF4" s="11"/>
    </row>
    <row r="5" spans="1:32" ht="30" customHeight="1" x14ac:dyDescent="2.2999999999999998">
      <c r="A5" s="15"/>
      <c r="B5" s="19"/>
      <c r="C5" s="58" t="s">
        <v>61</v>
      </c>
      <c r="D5" s="58"/>
      <c r="E5" s="58"/>
      <c r="F5" s="58"/>
      <c r="G5" s="58"/>
      <c r="H5" s="58"/>
      <c r="I5" s="58"/>
      <c r="J5" s="58"/>
      <c r="K5" s="58"/>
      <c r="L5" s="14"/>
      <c r="M5" s="14"/>
      <c r="N5" s="14"/>
      <c r="O5" s="12"/>
      <c r="P5" s="12"/>
      <c r="Q5" s="2"/>
      <c r="R5" s="9"/>
      <c r="S5" s="9"/>
      <c r="T5" s="9"/>
      <c r="AA5" s="11"/>
      <c r="AB5" s="11"/>
      <c r="AC5" s="11"/>
      <c r="AD5" s="11"/>
      <c r="AE5" s="11"/>
      <c r="AF5" s="11"/>
    </row>
    <row r="6" spans="1:32" ht="30" customHeight="1" x14ac:dyDescent="2.2999999999999998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  <c r="M6" s="38"/>
      <c r="N6" s="38"/>
      <c r="O6" s="39"/>
      <c r="P6" s="39"/>
      <c r="Q6" s="40"/>
      <c r="R6" s="41"/>
      <c r="S6" s="41"/>
      <c r="T6" s="41"/>
      <c r="U6" s="4"/>
      <c r="AA6" s="11"/>
      <c r="AB6" s="11"/>
      <c r="AC6" s="11"/>
      <c r="AD6" s="11"/>
      <c r="AE6" s="11"/>
      <c r="AF6" s="11"/>
    </row>
    <row r="7" spans="1:32" s="10" customFormat="1" ht="40" customHeight="1" x14ac:dyDescent="0.55000000000000004">
      <c r="A7" s="36"/>
      <c r="B7" s="42"/>
      <c r="C7" s="42" t="s">
        <v>52</v>
      </c>
      <c r="D7" s="65" t="s">
        <v>53</v>
      </c>
      <c r="E7" s="65"/>
      <c r="F7" s="65"/>
      <c r="G7" s="65"/>
      <c r="H7" s="65"/>
      <c r="I7" s="65"/>
      <c r="J7" s="65"/>
      <c r="K7" s="65"/>
      <c r="L7" s="65" t="s">
        <v>54</v>
      </c>
      <c r="M7" s="65"/>
      <c r="N7" s="65"/>
      <c r="O7" s="65"/>
      <c r="P7" s="42" t="s">
        <v>55</v>
      </c>
      <c r="Q7" s="65" t="s">
        <v>56</v>
      </c>
      <c r="R7" s="65"/>
      <c r="S7" s="65"/>
      <c r="T7" s="65"/>
      <c r="U7" s="43"/>
    </row>
    <row r="8" spans="1:32" ht="40" customHeight="1" x14ac:dyDescent="0.55000000000000004">
      <c r="A8" s="4"/>
      <c r="B8" s="44">
        <v>1</v>
      </c>
      <c r="C8" s="45">
        <v>1</v>
      </c>
      <c r="D8" s="72" t="str">
        <f>IF(C8="","",(VLOOKUP(C8,リスト!$A$2:$C$100,2,0)))</f>
        <v>JOB 1</v>
      </c>
      <c r="E8" s="72"/>
      <c r="F8" s="72"/>
      <c r="G8" s="72"/>
      <c r="H8" s="72"/>
      <c r="I8" s="72"/>
      <c r="J8" s="72"/>
      <c r="K8" s="72"/>
      <c r="L8" s="73">
        <f>IF(D8="","",(VLOOKUP(C8,リスト!$A$2:$C$100,3,0)))</f>
        <v>1000</v>
      </c>
      <c r="M8" s="73"/>
      <c r="N8" s="73"/>
      <c r="O8" s="73"/>
      <c r="P8" s="44">
        <v>10</v>
      </c>
      <c r="Q8" s="73">
        <f t="shared" ref="Q8:Q13" si="0">IF(P8="","",L8*P8)</f>
        <v>10000</v>
      </c>
      <c r="R8" s="73"/>
      <c r="S8" s="73"/>
      <c r="T8" s="73"/>
      <c r="U8" s="43"/>
    </row>
    <row r="9" spans="1:32" ht="40" customHeight="1" x14ac:dyDescent="0.55000000000000004">
      <c r="A9" s="4"/>
      <c r="B9" s="44">
        <f>IF(C9="","",B8+1)</f>
        <v>2</v>
      </c>
      <c r="C9" s="45">
        <v>2</v>
      </c>
      <c r="D9" s="72" t="str">
        <f>IF(C9="","",(VLOOKUP(C9,リスト!$A$2:$C$100,2,0)))</f>
        <v>JOB 2</v>
      </c>
      <c r="E9" s="72"/>
      <c r="F9" s="72"/>
      <c r="G9" s="72"/>
      <c r="H9" s="72"/>
      <c r="I9" s="72"/>
      <c r="J9" s="72"/>
      <c r="K9" s="72"/>
      <c r="L9" s="73">
        <f>IF(D9="","",(VLOOKUP(C9,リスト!$A$2:$C$100,3,0)))</f>
        <v>2000</v>
      </c>
      <c r="M9" s="73"/>
      <c r="N9" s="73"/>
      <c r="O9" s="73"/>
      <c r="P9" s="44">
        <v>2</v>
      </c>
      <c r="Q9" s="73">
        <f t="shared" si="0"/>
        <v>4000</v>
      </c>
      <c r="R9" s="73"/>
      <c r="S9" s="73"/>
      <c r="T9" s="73"/>
      <c r="U9" s="43"/>
    </row>
    <row r="10" spans="1:32" ht="40" customHeight="1" x14ac:dyDescent="0.55000000000000004">
      <c r="A10" s="4"/>
      <c r="B10" s="44" t="str">
        <f t="shared" ref="B10:B13" si="1">IF(C10="","",B9+1)</f>
        <v/>
      </c>
      <c r="C10" s="45"/>
      <c r="D10" s="72" t="str">
        <f>IF(C10="","",(VLOOKUP(C10,リスト!$A$2:$C$100,2,0)))</f>
        <v/>
      </c>
      <c r="E10" s="72"/>
      <c r="F10" s="72"/>
      <c r="G10" s="72"/>
      <c r="H10" s="72"/>
      <c r="I10" s="72"/>
      <c r="J10" s="72"/>
      <c r="K10" s="72"/>
      <c r="L10" s="73" t="str">
        <f>IF(D10="","",(VLOOKUP(C10,リスト!$A$2:$C$100,3,0)))</f>
        <v/>
      </c>
      <c r="M10" s="73"/>
      <c r="N10" s="73"/>
      <c r="O10" s="73"/>
      <c r="P10" s="44"/>
      <c r="Q10" s="73" t="str">
        <f t="shared" si="0"/>
        <v/>
      </c>
      <c r="R10" s="73"/>
      <c r="S10" s="73"/>
      <c r="T10" s="73"/>
      <c r="U10" s="43"/>
    </row>
    <row r="11" spans="1:32" ht="40" customHeight="1" x14ac:dyDescent="0.55000000000000004">
      <c r="A11" s="4"/>
      <c r="B11" s="44" t="str">
        <f t="shared" si="1"/>
        <v/>
      </c>
      <c r="C11" s="45"/>
      <c r="D11" s="72" t="str">
        <f>IF(C11="","",(VLOOKUP(C11,リスト!$A$2:$C$100,2,0)))</f>
        <v/>
      </c>
      <c r="E11" s="72"/>
      <c r="F11" s="72"/>
      <c r="G11" s="72"/>
      <c r="H11" s="72"/>
      <c r="I11" s="72"/>
      <c r="J11" s="72"/>
      <c r="K11" s="72"/>
      <c r="L11" s="73" t="str">
        <f>IF(D11="","",(VLOOKUP(C11,リスト!$A$2:$C$100,3,0)))</f>
        <v/>
      </c>
      <c r="M11" s="73"/>
      <c r="N11" s="73"/>
      <c r="O11" s="73"/>
      <c r="P11" s="44"/>
      <c r="Q11" s="73" t="str">
        <f t="shared" si="0"/>
        <v/>
      </c>
      <c r="R11" s="73"/>
      <c r="S11" s="73"/>
      <c r="T11" s="73"/>
      <c r="U11" s="43"/>
    </row>
    <row r="12" spans="1:32" ht="40" customHeight="1" x14ac:dyDescent="0.55000000000000004">
      <c r="A12" s="4"/>
      <c r="B12" s="44" t="str">
        <f t="shared" si="1"/>
        <v/>
      </c>
      <c r="C12" s="45"/>
      <c r="D12" s="72" t="str">
        <f>IF(C12="","",(VLOOKUP(C12,リスト!$A$2:$C$100,2,0)))</f>
        <v/>
      </c>
      <c r="E12" s="72"/>
      <c r="F12" s="72"/>
      <c r="G12" s="72"/>
      <c r="H12" s="72"/>
      <c r="I12" s="72"/>
      <c r="J12" s="72"/>
      <c r="K12" s="72"/>
      <c r="L12" s="73" t="str">
        <f>IF(D12="","",(VLOOKUP(C12,リスト!$A$2:$C$100,3,0)))</f>
        <v/>
      </c>
      <c r="M12" s="73"/>
      <c r="N12" s="73"/>
      <c r="O12" s="73"/>
      <c r="P12" s="44"/>
      <c r="Q12" s="73" t="str">
        <f t="shared" si="0"/>
        <v/>
      </c>
      <c r="R12" s="73"/>
      <c r="S12" s="73"/>
      <c r="T12" s="73"/>
      <c r="U12" s="43"/>
    </row>
    <row r="13" spans="1:32" ht="40" customHeight="1" x14ac:dyDescent="0.55000000000000004">
      <c r="A13" s="4"/>
      <c r="B13" s="44" t="str">
        <f t="shared" si="1"/>
        <v/>
      </c>
      <c r="C13" s="45"/>
      <c r="D13" s="72" t="str">
        <f>IF(C13="","",(VLOOKUP(C13,リスト!$A$2:$C$100,2,0)))</f>
        <v/>
      </c>
      <c r="E13" s="72"/>
      <c r="F13" s="72"/>
      <c r="G13" s="72"/>
      <c r="H13" s="72"/>
      <c r="I13" s="72"/>
      <c r="J13" s="72"/>
      <c r="K13" s="72"/>
      <c r="L13" s="73" t="str">
        <f>IF(D13="","",(VLOOKUP(C13,リスト!$A$2:$C$100,3,0)))</f>
        <v/>
      </c>
      <c r="M13" s="73"/>
      <c r="N13" s="73"/>
      <c r="O13" s="73"/>
      <c r="P13" s="44"/>
      <c r="Q13" s="73" t="str">
        <f t="shared" si="0"/>
        <v/>
      </c>
      <c r="R13" s="73"/>
      <c r="S13" s="73"/>
      <c r="T13" s="73"/>
      <c r="U13" s="43"/>
    </row>
    <row r="14" spans="1:32" ht="25" customHeight="1" x14ac:dyDescent="0.55000000000000004">
      <c r="A14" s="4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74" t="s">
        <v>58</v>
      </c>
      <c r="O14" s="74"/>
      <c r="P14" s="46"/>
      <c r="Q14" s="75">
        <v>14000</v>
      </c>
      <c r="R14" s="75"/>
      <c r="S14" s="75"/>
      <c r="T14" s="75"/>
      <c r="U14" s="43"/>
    </row>
    <row r="15" spans="1:32" ht="25" customHeight="1" x14ac:dyDescent="0.55000000000000004">
      <c r="A15" s="4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70" t="s">
        <v>59</v>
      </c>
      <c r="O15" s="70"/>
      <c r="P15" s="46"/>
      <c r="Q15" s="71">
        <v>1400</v>
      </c>
      <c r="R15" s="71"/>
      <c r="S15" s="71"/>
      <c r="T15" s="71"/>
      <c r="U15" s="43"/>
    </row>
    <row r="16" spans="1:32" ht="12" customHeight="1" x14ac:dyDescent="0.55000000000000004">
      <c r="A16" s="4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63"/>
      <c r="R16" s="63"/>
      <c r="S16" s="63"/>
      <c r="T16" s="63"/>
      <c r="U16" s="43"/>
    </row>
    <row r="17" spans="1:32" ht="12" customHeight="1" x14ac:dyDescent="0.55000000000000004">
      <c r="A17" s="4"/>
      <c r="B17" s="43"/>
      <c r="C17" s="64" t="s">
        <v>64</v>
      </c>
      <c r="D17" s="64"/>
      <c r="E17" s="64"/>
      <c r="F17" s="64"/>
      <c r="G17" s="64"/>
      <c r="H17" s="64"/>
      <c r="I17" s="64"/>
      <c r="J17" s="64"/>
      <c r="K17" s="43"/>
      <c r="L17" s="43"/>
      <c r="M17" s="43"/>
      <c r="N17" s="66" t="s">
        <v>60</v>
      </c>
      <c r="O17" s="66"/>
      <c r="P17" s="66"/>
      <c r="Q17" s="68">
        <v>15400</v>
      </c>
      <c r="R17" s="68"/>
      <c r="S17" s="68"/>
      <c r="T17" s="68"/>
      <c r="U17" s="43"/>
    </row>
    <row r="18" spans="1:32" ht="25" customHeight="1" x14ac:dyDescent="0.55000000000000004">
      <c r="A18" s="4"/>
      <c r="B18" s="43"/>
      <c r="C18" s="65"/>
      <c r="D18" s="65"/>
      <c r="E18" s="65"/>
      <c r="F18" s="65"/>
      <c r="G18" s="65"/>
      <c r="H18" s="65"/>
      <c r="I18" s="65"/>
      <c r="J18" s="65"/>
      <c r="K18" s="43"/>
      <c r="L18" s="43"/>
      <c r="M18" s="43"/>
      <c r="N18" s="67"/>
      <c r="O18" s="67"/>
      <c r="P18" s="67"/>
      <c r="Q18" s="69"/>
      <c r="R18" s="69"/>
      <c r="S18" s="69"/>
      <c r="T18" s="69"/>
      <c r="U18" s="43"/>
    </row>
    <row r="19" spans="1:32" ht="2.15" customHeight="1" x14ac:dyDescent="0.55000000000000004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32" ht="25" customHeight="1" x14ac:dyDescent="0.55000000000000004">
      <c r="B20" s="10"/>
      <c r="C20" s="26"/>
      <c r="D20" s="26"/>
      <c r="E20" s="26"/>
      <c r="F20" s="26"/>
      <c r="G20" s="26"/>
      <c r="H20" s="26"/>
      <c r="I20" s="26"/>
      <c r="J20" s="26"/>
      <c r="K20" s="10"/>
      <c r="L20" s="10"/>
      <c r="M20" s="10"/>
      <c r="O20" s="30"/>
      <c r="P20" s="30"/>
      <c r="Q20" s="30"/>
      <c r="R20" s="30"/>
      <c r="S20" s="10"/>
      <c r="T20" s="10"/>
    </row>
    <row r="21" spans="1:32" ht="25" customHeight="1" x14ac:dyDescent="0.55000000000000004">
      <c r="B21" s="10"/>
      <c r="C21" s="22" t="s">
        <v>57</v>
      </c>
      <c r="D21" s="20"/>
      <c r="E21" s="20"/>
      <c r="F21" s="20"/>
      <c r="G21" s="20"/>
      <c r="H21" s="20"/>
      <c r="I21" s="26"/>
      <c r="J21" s="26"/>
      <c r="K21" s="17"/>
      <c r="L21" s="17"/>
      <c r="M21" s="17"/>
      <c r="N21" s="30"/>
      <c r="O21" s="30"/>
      <c r="P21" s="30"/>
      <c r="Q21" s="30"/>
      <c r="R21" s="30"/>
      <c r="S21" s="28"/>
      <c r="T21" s="10"/>
    </row>
    <row r="22" spans="1:32" ht="25" customHeight="1" x14ac:dyDescent="0.55000000000000004">
      <c r="B22" s="10"/>
      <c r="C22" s="55" t="s">
        <v>66</v>
      </c>
      <c r="D22" s="55"/>
      <c r="E22" s="55"/>
      <c r="F22" s="55"/>
      <c r="G22" s="55"/>
      <c r="H22" s="55"/>
      <c r="I22" s="25"/>
      <c r="J22" s="25"/>
      <c r="K22" s="25"/>
      <c r="Q22" s="30"/>
      <c r="R22" s="30"/>
      <c r="S22" s="30"/>
      <c r="T22" s="30"/>
      <c r="U22" s="30"/>
    </row>
    <row r="23" spans="1:32" ht="25" customHeight="1" x14ac:dyDescent="0.55000000000000004">
      <c r="B23" s="10"/>
      <c r="C23" s="55"/>
      <c r="D23" s="55"/>
      <c r="E23" s="55"/>
      <c r="F23" s="55"/>
      <c r="G23" s="55"/>
      <c r="H23" s="55"/>
      <c r="I23" s="26"/>
      <c r="J23" s="26"/>
      <c r="K23" s="26"/>
      <c r="L23" s="61"/>
      <c r="M23" s="61"/>
      <c r="N23" s="61"/>
      <c r="O23" s="61"/>
      <c r="P23" s="62" t="s">
        <v>65</v>
      </c>
      <c r="Q23" s="62"/>
      <c r="R23" s="62"/>
      <c r="S23" s="62"/>
      <c r="T23" s="62"/>
      <c r="U23" s="30"/>
    </row>
    <row r="24" spans="1:32" ht="25" customHeight="1" x14ac:dyDescent="0.55000000000000004">
      <c r="B24" s="10"/>
      <c r="C24" s="55"/>
      <c r="D24" s="55"/>
      <c r="E24" s="55"/>
      <c r="F24" s="55"/>
      <c r="G24" s="55"/>
      <c r="H24" s="55"/>
      <c r="I24" s="26"/>
      <c r="J24" s="26"/>
      <c r="K24" s="26"/>
      <c r="L24" s="61"/>
      <c r="M24" s="61"/>
      <c r="N24" s="61"/>
      <c r="O24" s="61"/>
      <c r="P24" s="62"/>
      <c r="Q24" s="62"/>
      <c r="R24" s="62"/>
      <c r="S24" s="62"/>
      <c r="T24" s="62"/>
      <c r="U24" s="30"/>
    </row>
    <row r="25" spans="1:32" ht="25" customHeight="1" x14ac:dyDescent="0.55000000000000004">
      <c r="B25" s="10"/>
      <c r="C25" s="55"/>
      <c r="D25" s="55"/>
      <c r="E25" s="55"/>
      <c r="F25" s="55"/>
      <c r="G25" s="55"/>
      <c r="H25" s="55"/>
      <c r="I25" s="26"/>
      <c r="J25" s="26"/>
      <c r="K25" s="26"/>
      <c r="L25" s="61"/>
      <c r="M25" s="61"/>
      <c r="N25" s="61"/>
      <c r="O25" s="61"/>
      <c r="P25" s="62"/>
      <c r="Q25" s="62"/>
      <c r="R25" s="62"/>
      <c r="S25" s="62"/>
      <c r="T25" s="62"/>
      <c r="U25" s="30"/>
    </row>
    <row r="26" spans="1:32" ht="25" customHeight="1" x14ac:dyDescent="0.55000000000000004">
      <c r="B26" s="10"/>
      <c r="D26" s="26"/>
      <c r="E26" s="26"/>
      <c r="F26" s="26"/>
      <c r="G26" s="26"/>
      <c r="H26" s="26"/>
      <c r="I26" s="26"/>
      <c r="J26" s="26"/>
      <c r="K26" s="26"/>
      <c r="L26" s="61"/>
      <c r="M26" s="61"/>
      <c r="N26" s="61"/>
      <c r="O26" s="61"/>
      <c r="P26" s="62"/>
      <c r="Q26" s="62"/>
      <c r="R26" s="62"/>
      <c r="S26" s="62"/>
      <c r="T26" s="62"/>
      <c r="U26" s="30"/>
    </row>
    <row r="27" spans="1:32" ht="25" customHeight="1" x14ac:dyDescent="0.55000000000000004">
      <c r="B27" s="10"/>
      <c r="C27" s="26"/>
      <c r="D27" s="26"/>
      <c r="E27" s="26"/>
      <c r="F27" s="26"/>
      <c r="G27" s="26"/>
      <c r="H27" s="26"/>
      <c r="I27" s="26"/>
      <c r="J27" s="26"/>
      <c r="K27" s="26"/>
      <c r="L27" s="61"/>
      <c r="M27" s="61"/>
      <c r="N27" s="61"/>
      <c r="O27" s="61"/>
      <c r="P27" s="62"/>
      <c r="Q27" s="62"/>
      <c r="R27" s="62"/>
      <c r="S27" s="62"/>
      <c r="T27" s="62"/>
      <c r="U27" s="30"/>
      <c r="AF27" s="18"/>
    </row>
    <row r="28" spans="1:32" ht="25" customHeight="1" x14ac:dyDescent="0.55000000000000004">
      <c r="B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7"/>
      <c r="O28" s="27"/>
      <c r="P28" s="27"/>
      <c r="Q28" s="30"/>
      <c r="R28" s="30"/>
      <c r="S28" s="30"/>
      <c r="T28" s="31" t="s">
        <v>63</v>
      </c>
      <c r="U28" s="30"/>
      <c r="AF28" s="10"/>
    </row>
    <row r="29" spans="1:32" ht="25" customHeight="1" x14ac:dyDescent="0.55000000000000004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32" ht="25" customHeight="1" x14ac:dyDescent="0.55000000000000004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</sheetData>
  <mergeCells count="38">
    <mergeCell ref="C5:K5"/>
    <mergeCell ref="B1:K3"/>
    <mergeCell ref="O2:P2"/>
    <mergeCell ref="R2:T2"/>
    <mergeCell ref="O3:P3"/>
    <mergeCell ref="Q3:T3"/>
    <mergeCell ref="D7:K7"/>
    <mergeCell ref="L7:O7"/>
    <mergeCell ref="Q7:T7"/>
    <mergeCell ref="D8:K8"/>
    <mergeCell ref="L8:O8"/>
    <mergeCell ref="Q8:T8"/>
    <mergeCell ref="D9:K9"/>
    <mergeCell ref="L9:O9"/>
    <mergeCell ref="Q9:T9"/>
    <mergeCell ref="D10:K10"/>
    <mergeCell ref="L10:O10"/>
    <mergeCell ref="Q10:T10"/>
    <mergeCell ref="N15:O15"/>
    <mergeCell ref="Q15:T15"/>
    <mergeCell ref="D11:K11"/>
    <mergeCell ref="L11:O11"/>
    <mergeCell ref="Q11:T11"/>
    <mergeCell ref="D12:K12"/>
    <mergeCell ref="L12:O12"/>
    <mergeCell ref="Q12:T12"/>
    <mergeCell ref="D13:K13"/>
    <mergeCell ref="L13:O13"/>
    <mergeCell ref="Q13:T13"/>
    <mergeCell ref="N14:O14"/>
    <mergeCell ref="Q14:T14"/>
    <mergeCell ref="Q16:T16"/>
    <mergeCell ref="C17:J18"/>
    <mergeCell ref="N17:P18"/>
    <mergeCell ref="Q17:T18"/>
    <mergeCell ref="C22:H25"/>
    <mergeCell ref="L23:O27"/>
    <mergeCell ref="P23:T27"/>
  </mergeCells>
  <phoneticPr fontId="2"/>
  <printOptions horizontalCentered="1" verticalCentered="1"/>
  <pageMargins left="0" right="0" top="0" bottom="0" header="0" footer="0"/>
  <pageSetup paperSize="9" scale="92" fitToWidth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DE0CB5-0190-4D34-A8EB-D1CEA30CF2B1}">
          <x14:formula1>
            <xm:f>リスト!$A$2:$A$100</xm:f>
          </x14:formula1>
          <xm:sqref>C8:C13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5981F-DE1F-43C0-B22F-C5BC3CAB14C4}">
  <sheetPr>
    <tabColor rgb="FFC00000"/>
  </sheetPr>
  <dimension ref="A1:D51"/>
  <sheetViews>
    <sheetView zoomScale="70" zoomScaleNormal="70" workbookViewId="0"/>
  </sheetViews>
  <sheetFormatPr defaultRowHeight="18" x14ac:dyDescent="0.55000000000000004"/>
  <cols>
    <col min="1" max="1" width="5" style="3" bestFit="1" customWidth="1"/>
    <col min="2" max="2" width="16.25" style="3" customWidth="1"/>
    <col min="3" max="3" width="8.58203125" style="3"/>
    <col min="4" max="4" width="12.58203125" style="3" bestFit="1" customWidth="1"/>
  </cols>
  <sheetData>
    <row r="1" spans="1:4" s="33" customFormat="1" x14ac:dyDescent="0.55000000000000004">
      <c r="A1" s="32" t="s">
        <v>69</v>
      </c>
      <c r="B1" s="32" t="s">
        <v>70</v>
      </c>
      <c r="C1" s="32" t="s">
        <v>71</v>
      </c>
      <c r="D1" s="32" t="s">
        <v>72</v>
      </c>
    </row>
    <row r="2" spans="1:4" x14ac:dyDescent="0.55000000000000004">
      <c r="A2" s="5">
        <v>1</v>
      </c>
      <c r="B2" s="6" t="s">
        <v>0</v>
      </c>
      <c r="C2" s="7">
        <v>1000</v>
      </c>
      <c r="D2" s="34">
        <v>43811</v>
      </c>
    </row>
    <row r="3" spans="1:4" x14ac:dyDescent="0.55000000000000004">
      <c r="A3" s="5">
        <v>2</v>
      </c>
      <c r="B3" s="6" t="s">
        <v>1</v>
      </c>
      <c r="C3" s="7">
        <v>2000</v>
      </c>
      <c r="D3" s="35"/>
    </row>
    <row r="4" spans="1:4" x14ac:dyDescent="0.55000000000000004">
      <c r="A4" s="5">
        <v>3</v>
      </c>
      <c r="B4" s="6" t="s">
        <v>2</v>
      </c>
      <c r="C4" s="7">
        <v>3000</v>
      </c>
      <c r="D4" s="35"/>
    </row>
    <row r="5" spans="1:4" x14ac:dyDescent="0.55000000000000004">
      <c r="A5" s="5">
        <v>4</v>
      </c>
      <c r="B5" s="6" t="s">
        <v>3</v>
      </c>
      <c r="C5" s="7">
        <v>4000</v>
      </c>
      <c r="D5" s="35"/>
    </row>
    <row r="6" spans="1:4" x14ac:dyDescent="0.55000000000000004">
      <c r="A6" s="5">
        <v>5</v>
      </c>
      <c r="B6" s="6" t="s">
        <v>4</v>
      </c>
      <c r="C6" s="7">
        <v>5000</v>
      </c>
      <c r="D6" s="35"/>
    </row>
    <row r="7" spans="1:4" x14ac:dyDescent="0.55000000000000004">
      <c r="A7" s="5">
        <v>6</v>
      </c>
      <c r="B7" s="6" t="s">
        <v>5</v>
      </c>
      <c r="C7" s="7">
        <v>6000</v>
      </c>
      <c r="D7" s="35"/>
    </row>
    <row r="8" spans="1:4" x14ac:dyDescent="0.55000000000000004">
      <c r="A8" s="5">
        <v>7</v>
      </c>
      <c r="B8" s="6" t="s">
        <v>6</v>
      </c>
      <c r="C8" s="7">
        <v>7000</v>
      </c>
      <c r="D8" s="35"/>
    </row>
    <row r="9" spans="1:4" x14ac:dyDescent="0.55000000000000004">
      <c r="A9" s="5">
        <v>8</v>
      </c>
      <c r="B9" s="6" t="s">
        <v>7</v>
      </c>
      <c r="C9" s="7">
        <v>8000</v>
      </c>
      <c r="D9" s="35"/>
    </row>
    <row r="10" spans="1:4" x14ac:dyDescent="0.55000000000000004">
      <c r="A10" s="5">
        <v>9</v>
      </c>
      <c r="B10" s="6" t="s">
        <v>8</v>
      </c>
      <c r="C10" s="7">
        <v>9000</v>
      </c>
      <c r="D10" s="35"/>
    </row>
    <row r="11" spans="1:4" x14ac:dyDescent="0.55000000000000004">
      <c r="A11" s="5">
        <v>10</v>
      </c>
      <c r="B11" s="6" t="s">
        <v>9</v>
      </c>
      <c r="C11" s="7">
        <v>10000</v>
      </c>
      <c r="D11" s="35"/>
    </row>
    <row r="12" spans="1:4" x14ac:dyDescent="0.55000000000000004">
      <c r="A12" s="5">
        <v>11</v>
      </c>
      <c r="B12" s="6" t="s">
        <v>10</v>
      </c>
      <c r="C12" s="7">
        <v>11000</v>
      </c>
      <c r="D12" s="35"/>
    </row>
    <row r="13" spans="1:4" ht="18" customHeight="1" x14ac:dyDescent="0.55000000000000004">
      <c r="A13" s="5">
        <v>12</v>
      </c>
      <c r="B13" s="6" t="s">
        <v>11</v>
      </c>
      <c r="C13" s="7">
        <v>12000</v>
      </c>
      <c r="D13" s="35"/>
    </row>
    <row r="14" spans="1:4" x14ac:dyDescent="0.55000000000000004">
      <c r="A14" s="5">
        <v>13</v>
      </c>
      <c r="B14" s="6" t="s">
        <v>12</v>
      </c>
      <c r="C14" s="7">
        <v>13000</v>
      </c>
      <c r="D14" s="35"/>
    </row>
    <row r="15" spans="1:4" x14ac:dyDescent="0.55000000000000004">
      <c r="A15" s="5">
        <v>14</v>
      </c>
      <c r="B15" s="6" t="s">
        <v>13</v>
      </c>
      <c r="C15" s="7">
        <v>14000</v>
      </c>
      <c r="D15" s="35"/>
    </row>
    <row r="16" spans="1:4" x14ac:dyDescent="0.55000000000000004">
      <c r="A16" s="5">
        <v>15</v>
      </c>
      <c r="B16" s="6" t="s">
        <v>14</v>
      </c>
      <c r="C16" s="7">
        <v>15000</v>
      </c>
      <c r="D16" s="35"/>
    </row>
    <row r="17" spans="1:4" x14ac:dyDescent="0.55000000000000004">
      <c r="A17" s="5">
        <v>16</v>
      </c>
      <c r="B17" s="6" t="s">
        <v>15</v>
      </c>
      <c r="C17" s="7">
        <v>16000</v>
      </c>
      <c r="D17" s="35"/>
    </row>
    <row r="18" spans="1:4" x14ac:dyDescent="0.55000000000000004">
      <c r="A18" s="5">
        <v>17</v>
      </c>
      <c r="B18" s="6" t="s">
        <v>16</v>
      </c>
      <c r="C18" s="7">
        <v>17000</v>
      </c>
      <c r="D18" s="35"/>
    </row>
    <row r="19" spans="1:4" x14ac:dyDescent="0.55000000000000004">
      <c r="A19" s="5">
        <v>18</v>
      </c>
      <c r="B19" s="6" t="s">
        <v>17</v>
      </c>
      <c r="C19" s="7">
        <v>18000</v>
      </c>
      <c r="D19" s="35"/>
    </row>
    <row r="20" spans="1:4" x14ac:dyDescent="0.55000000000000004">
      <c r="A20" s="5">
        <v>19</v>
      </c>
      <c r="B20" s="6" t="s">
        <v>18</v>
      </c>
      <c r="C20" s="7">
        <v>19000</v>
      </c>
      <c r="D20" s="35"/>
    </row>
    <row r="21" spans="1:4" x14ac:dyDescent="0.55000000000000004">
      <c r="A21" s="5">
        <v>20</v>
      </c>
      <c r="B21" s="6" t="s">
        <v>19</v>
      </c>
      <c r="C21" s="7">
        <v>20000</v>
      </c>
      <c r="D21" s="35"/>
    </row>
    <row r="22" spans="1:4" x14ac:dyDescent="0.55000000000000004">
      <c r="A22" s="5">
        <v>21</v>
      </c>
      <c r="B22" s="6" t="s">
        <v>20</v>
      </c>
      <c r="C22" s="7">
        <v>21000</v>
      </c>
      <c r="D22" s="35"/>
    </row>
    <row r="23" spans="1:4" x14ac:dyDescent="0.55000000000000004">
      <c r="A23" s="5">
        <v>22</v>
      </c>
      <c r="B23" s="6" t="s">
        <v>21</v>
      </c>
      <c r="C23" s="7">
        <v>22000</v>
      </c>
      <c r="D23" s="35"/>
    </row>
    <row r="24" spans="1:4" x14ac:dyDescent="0.55000000000000004">
      <c r="A24" s="5">
        <v>23</v>
      </c>
      <c r="B24" s="6" t="s">
        <v>22</v>
      </c>
      <c r="C24" s="7">
        <v>23000</v>
      </c>
      <c r="D24" s="35"/>
    </row>
    <row r="25" spans="1:4" x14ac:dyDescent="0.55000000000000004">
      <c r="A25" s="5">
        <v>24</v>
      </c>
      <c r="B25" s="6" t="s">
        <v>23</v>
      </c>
      <c r="C25" s="7">
        <v>24000</v>
      </c>
      <c r="D25" s="35"/>
    </row>
    <row r="26" spans="1:4" x14ac:dyDescent="0.55000000000000004">
      <c r="A26" s="5">
        <v>25</v>
      </c>
      <c r="B26" s="6" t="s">
        <v>24</v>
      </c>
      <c r="C26" s="7">
        <v>25000</v>
      </c>
      <c r="D26" s="35"/>
    </row>
    <row r="27" spans="1:4" x14ac:dyDescent="0.55000000000000004">
      <c r="A27" s="5">
        <v>26</v>
      </c>
      <c r="B27" s="6" t="s">
        <v>25</v>
      </c>
      <c r="C27" s="7">
        <v>26000</v>
      </c>
      <c r="D27" s="35"/>
    </row>
    <row r="28" spans="1:4" x14ac:dyDescent="0.55000000000000004">
      <c r="A28" s="5">
        <v>27</v>
      </c>
      <c r="B28" s="6" t="s">
        <v>26</v>
      </c>
      <c r="C28" s="7">
        <v>27000</v>
      </c>
      <c r="D28" s="35"/>
    </row>
    <row r="29" spans="1:4" x14ac:dyDescent="0.55000000000000004">
      <c r="A29" s="5">
        <v>28</v>
      </c>
      <c r="B29" s="6" t="s">
        <v>27</v>
      </c>
      <c r="C29" s="7">
        <v>28000</v>
      </c>
      <c r="D29" s="35"/>
    </row>
    <row r="30" spans="1:4" x14ac:dyDescent="0.55000000000000004">
      <c r="A30" s="5">
        <v>29</v>
      </c>
      <c r="B30" s="6" t="s">
        <v>28</v>
      </c>
      <c r="C30" s="7">
        <v>29000</v>
      </c>
      <c r="D30" s="35"/>
    </row>
    <row r="31" spans="1:4" x14ac:dyDescent="0.55000000000000004">
      <c r="A31" s="5">
        <v>30</v>
      </c>
      <c r="B31" s="6" t="s">
        <v>29</v>
      </c>
      <c r="C31" s="7">
        <v>30000</v>
      </c>
      <c r="D31" s="35"/>
    </row>
    <row r="32" spans="1:4" x14ac:dyDescent="0.55000000000000004">
      <c r="A32" s="5">
        <v>31</v>
      </c>
      <c r="B32" s="6" t="s">
        <v>30</v>
      </c>
      <c r="C32" s="7">
        <v>31000</v>
      </c>
      <c r="D32" s="35"/>
    </row>
    <row r="33" spans="1:4" x14ac:dyDescent="0.55000000000000004">
      <c r="A33" s="5">
        <v>32</v>
      </c>
      <c r="B33" s="6" t="s">
        <v>31</v>
      </c>
      <c r="C33" s="7">
        <v>32000</v>
      </c>
      <c r="D33" s="35"/>
    </row>
    <row r="34" spans="1:4" x14ac:dyDescent="0.55000000000000004">
      <c r="A34" s="5">
        <v>33</v>
      </c>
      <c r="B34" s="6" t="s">
        <v>32</v>
      </c>
      <c r="C34" s="7">
        <v>33000</v>
      </c>
      <c r="D34" s="35"/>
    </row>
    <row r="35" spans="1:4" x14ac:dyDescent="0.55000000000000004">
      <c r="A35" s="5">
        <v>34</v>
      </c>
      <c r="B35" s="6" t="s">
        <v>33</v>
      </c>
      <c r="C35" s="7">
        <v>34000</v>
      </c>
      <c r="D35" s="35"/>
    </row>
    <row r="36" spans="1:4" x14ac:dyDescent="0.55000000000000004">
      <c r="A36" s="5">
        <v>35</v>
      </c>
      <c r="B36" s="6" t="s">
        <v>34</v>
      </c>
      <c r="C36" s="7">
        <v>35000</v>
      </c>
      <c r="D36" s="35"/>
    </row>
    <row r="37" spans="1:4" x14ac:dyDescent="0.55000000000000004">
      <c r="A37" s="5">
        <v>36</v>
      </c>
      <c r="B37" s="6" t="s">
        <v>35</v>
      </c>
      <c r="C37" s="7">
        <v>36000</v>
      </c>
      <c r="D37" s="35"/>
    </row>
    <row r="38" spans="1:4" x14ac:dyDescent="0.55000000000000004">
      <c r="A38" s="5">
        <v>37</v>
      </c>
      <c r="B38" s="6" t="s">
        <v>36</v>
      </c>
      <c r="C38" s="7">
        <v>37000</v>
      </c>
      <c r="D38" s="35"/>
    </row>
    <row r="39" spans="1:4" x14ac:dyDescent="0.55000000000000004">
      <c r="A39" s="5">
        <v>38</v>
      </c>
      <c r="B39" s="6" t="s">
        <v>37</v>
      </c>
      <c r="C39" s="7">
        <v>38000</v>
      </c>
      <c r="D39" s="35"/>
    </row>
    <row r="40" spans="1:4" x14ac:dyDescent="0.55000000000000004">
      <c r="A40" s="5">
        <v>39</v>
      </c>
      <c r="B40" s="6" t="s">
        <v>38</v>
      </c>
      <c r="C40" s="7">
        <v>39000</v>
      </c>
      <c r="D40" s="35"/>
    </row>
    <row r="41" spans="1:4" x14ac:dyDescent="0.55000000000000004">
      <c r="A41" s="5">
        <v>40</v>
      </c>
      <c r="B41" s="6" t="s">
        <v>39</v>
      </c>
      <c r="C41" s="7">
        <v>40000</v>
      </c>
      <c r="D41" s="35"/>
    </row>
    <row r="42" spans="1:4" x14ac:dyDescent="0.55000000000000004">
      <c r="A42" s="5">
        <v>41</v>
      </c>
      <c r="B42" s="6" t="s">
        <v>40</v>
      </c>
      <c r="C42" s="7">
        <v>41000</v>
      </c>
      <c r="D42" s="35"/>
    </row>
    <row r="43" spans="1:4" x14ac:dyDescent="0.55000000000000004">
      <c r="A43" s="5">
        <v>42</v>
      </c>
      <c r="B43" s="6" t="s">
        <v>41</v>
      </c>
      <c r="C43" s="7">
        <v>42000</v>
      </c>
      <c r="D43" s="35"/>
    </row>
    <row r="44" spans="1:4" x14ac:dyDescent="0.55000000000000004">
      <c r="A44" s="5">
        <v>43</v>
      </c>
      <c r="B44" s="6" t="s">
        <v>42</v>
      </c>
      <c r="C44" s="7">
        <v>43000</v>
      </c>
      <c r="D44" s="35"/>
    </row>
    <row r="45" spans="1:4" x14ac:dyDescent="0.55000000000000004">
      <c r="A45" s="5">
        <v>44</v>
      </c>
      <c r="B45" s="6" t="s">
        <v>43</v>
      </c>
      <c r="C45" s="7">
        <v>44000</v>
      </c>
      <c r="D45" s="35"/>
    </row>
    <row r="46" spans="1:4" x14ac:dyDescent="0.55000000000000004">
      <c r="A46" s="5">
        <v>45</v>
      </c>
      <c r="B46" s="6" t="s">
        <v>44</v>
      </c>
      <c r="C46" s="7">
        <v>45000</v>
      </c>
      <c r="D46" s="35"/>
    </row>
    <row r="47" spans="1:4" x14ac:dyDescent="0.55000000000000004">
      <c r="A47" s="5">
        <v>46</v>
      </c>
      <c r="B47" s="6" t="s">
        <v>45</v>
      </c>
      <c r="C47" s="7">
        <v>46000</v>
      </c>
      <c r="D47" s="35"/>
    </row>
    <row r="48" spans="1:4" x14ac:dyDescent="0.55000000000000004">
      <c r="A48" s="5">
        <v>47</v>
      </c>
      <c r="B48" s="6" t="s">
        <v>46</v>
      </c>
      <c r="C48" s="7">
        <v>47000</v>
      </c>
      <c r="D48" s="35"/>
    </row>
    <row r="49" spans="1:4" x14ac:dyDescent="0.55000000000000004">
      <c r="A49" s="5">
        <v>48</v>
      </c>
      <c r="B49" s="6" t="s">
        <v>47</v>
      </c>
      <c r="C49" s="7">
        <v>48000</v>
      </c>
      <c r="D49" s="35"/>
    </row>
    <row r="50" spans="1:4" x14ac:dyDescent="0.55000000000000004">
      <c r="A50" s="5">
        <v>49</v>
      </c>
      <c r="B50" s="6" t="s">
        <v>48</v>
      </c>
      <c r="C50" s="7">
        <v>49000</v>
      </c>
      <c r="D50" s="35"/>
    </row>
    <row r="51" spans="1:4" x14ac:dyDescent="0.55000000000000004">
      <c r="A51" s="5">
        <v>50</v>
      </c>
      <c r="B51" s="6" t="s">
        <v>49</v>
      </c>
      <c r="C51" s="7">
        <v>50000</v>
      </c>
      <c r="D51" s="35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F60AD-3DA3-41B1-8ACB-2323A44C08FA}">
  <sheetPr>
    <tabColor rgb="FF92D050"/>
  </sheetPr>
  <dimension ref="A1:F19"/>
  <sheetViews>
    <sheetView zoomScale="80" zoomScaleNormal="80" workbookViewId="0"/>
  </sheetViews>
  <sheetFormatPr defaultColWidth="8.58203125" defaultRowHeight="18" x14ac:dyDescent="0.55000000000000004"/>
  <cols>
    <col min="1" max="2" width="110.83203125" style="8" bestFit="1" customWidth="1"/>
    <col min="3" max="16384" width="8.58203125" style="8"/>
  </cols>
  <sheetData>
    <row r="1" spans="1:6" ht="18" customHeight="1" x14ac:dyDescent="0.55000000000000004">
      <c r="A1" s="47" t="s">
        <v>73</v>
      </c>
      <c r="B1" s="48"/>
      <c r="C1" s="48"/>
      <c r="D1" s="49"/>
      <c r="E1" s="49"/>
      <c r="F1" s="49"/>
    </row>
    <row r="2" spans="1:6" x14ac:dyDescent="0.55000000000000004">
      <c r="A2" s="50" t="s">
        <v>74</v>
      </c>
      <c r="B2" s="50"/>
      <c r="C2" s="50"/>
      <c r="D2" s="51"/>
      <c r="E2" s="51"/>
      <c r="F2" s="51"/>
    </row>
    <row r="3" spans="1:6" x14ac:dyDescent="0.55000000000000004">
      <c r="A3" s="8" t="s">
        <v>75</v>
      </c>
    </row>
    <row r="4" spans="1:6" x14ac:dyDescent="0.55000000000000004">
      <c r="A4" s="8" t="s">
        <v>76</v>
      </c>
    </row>
    <row r="5" spans="1:6" x14ac:dyDescent="0.55000000000000004">
      <c r="A5" s="8" t="s">
        <v>77</v>
      </c>
    </row>
    <row r="6" spans="1:6" x14ac:dyDescent="0.55000000000000004">
      <c r="A6" s="8" t="s">
        <v>78</v>
      </c>
    </row>
    <row r="7" spans="1:6" x14ac:dyDescent="0.55000000000000004">
      <c r="A7" s="8" t="s">
        <v>79</v>
      </c>
    </row>
    <row r="8" spans="1:6" x14ac:dyDescent="0.55000000000000004">
      <c r="A8" s="8" t="s">
        <v>80</v>
      </c>
    </row>
    <row r="9" spans="1:6" x14ac:dyDescent="0.55000000000000004">
      <c r="A9" s="8" t="s">
        <v>81</v>
      </c>
    </row>
    <row r="10" spans="1:6" x14ac:dyDescent="0.55000000000000004">
      <c r="A10" s="52" t="s">
        <v>82</v>
      </c>
    </row>
    <row r="11" spans="1:6" x14ac:dyDescent="0.55000000000000004">
      <c r="A11" s="53" t="s">
        <v>67</v>
      </c>
    </row>
    <row r="12" spans="1:6" x14ac:dyDescent="0.55000000000000004">
      <c r="A12" s="53" t="s">
        <v>68</v>
      </c>
    </row>
    <row r="14" spans="1:6" x14ac:dyDescent="0.55000000000000004">
      <c r="A14" s="52"/>
      <c r="B14" s="29"/>
    </row>
    <row r="15" spans="1:6" x14ac:dyDescent="0.55000000000000004">
      <c r="B15" s="29"/>
    </row>
    <row r="16" spans="1:6" x14ac:dyDescent="0.55000000000000004">
      <c r="B16" s="29"/>
    </row>
    <row r="17" spans="1:2" x14ac:dyDescent="0.55000000000000004">
      <c r="A17" s="52"/>
    </row>
    <row r="18" spans="1:2" x14ac:dyDescent="0.55000000000000004">
      <c r="B18" s="54"/>
    </row>
    <row r="19" spans="1:2" x14ac:dyDescent="0.55000000000000004">
      <c r="B19" s="54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</vt:lpstr>
      <vt:lpstr>リスト</vt:lpstr>
      <vt:lpstr>入力方法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あつこ</dc:creator>
  <cp:lastModifiedBy>あつこ</cp:lastModifiedBy>
  <cp:lastPrinted>2019-12-14T12:01:15Z</cp:lastPrinted>
  <dcterms:created xsi:type="dcterms:W3CDTF">2019-12-13T05:51:13Z</dcterms:created>
  <dcterms:modified xsi:type="dcterms:W3CDTF">2019-12-17T12:16:55Z</dcterms:modified>
</cp:coreProperties>
</file>