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101D5344-9FB3-4797-A265-2CB4B3282815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33" r:id="rId1"/>
    <sheet name="リスト" sheetId="2" r:id="rId2"/>
    <sheet name="入力方法" sheetId="34" r:id="rId3"/>
  </sheets>
  <definedNames>
    <definedName name="_xlnm.Print_Area" localSheetId="0">請求書!$A$1:$U$30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33" l="1"/>
  <c r="D15" i="33"/>
  <c r="L15" i="33" s="1"/>
  <c r="B15" i="33"/>
  <c r="Q14" i="33"/>
  <c r="D14" i="33"/>
  <c r="L14" i="33" s="1"/>
  <c r="B14" i="33"/>
  <c r="Q13" i="33"/>
  <c r="D13" i="33"/>
  <c r="L13" i="33" s="1"/>
  <c r="B13" i="33"/>
  <c r="Q12" i="33"/>
  <c r="D12" i="33"/>
  <c r="L12" i="33" s="1"/>
  <c r="B12" i="33"/>
  <c r="D11" i="33"/>
  <c r="L11" i="33" s="1"/>
  <c r="Q11" i="33" s="1"/>
  <c r="B11" i="33"/>
  <c r="D10" i="33"/>
  <c r="L10" i="33" s="1"/>
  <c r="Q10" i="33" s="1"/>
  <c r="Q16" i="33" l="1"/>
  <c r="Q17" i="33" l="1"/>
  <c r="Q20" i="33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<sst xmlns="http://schemas.openxmlformats.org/spreadsheetml/2006/main" count="83" uniqueCount="83">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</sst>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b/>
      <sz val="30"/>
      <color theme="0"/>
      <name val="游ゴシック"/>
      <family val="3"/>
      <charset val="128"/>
      <scheme val="minor"/>
    </font>
    <font>
      <b/>
      <sz val="35"/>
      <color rgb="FFFF6600"/>
      <name val="游ゴシック"/>
      <family val="3"/>
      <charset val="128"/>
      <scheme val="minor"/>
    </font>
    <font>
      <b/>
      <sz val="50"/>
      <color rgb="FF4D4D4D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36"/>
      <color rgb="FF4D4D4D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b/>
      <sz val="45"/>
      <color rgb="FFF8F8F8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8" fillId="5" borderId="2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>
      <alignment vertical="center"/>
    </xf>
    <xf numFmtId="0" fontId="13" fillId="0" borderId="3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5" borderId="2" xfId="0" applyFont="1" applyFill="1" applyBorder="1" applyAlignment="1">
      <alignment horizontal="center" vertical="center"/>
    </xf>
    <xf numFmtId="178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>
      <alignment vertical="center"/>
    </xf>
    <xf numFmtId="0" fontId="13" fillId="4" borderId="2" xfId="0" applyFont="1" applyFill="1" applyBorder="1" applyAlignment="1">
      <alignment horizontal="center" vertical="center"/>
    </xf>
    <xf numFmtId="178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5" borderId="0" xfId="0" applyFont="1" applyFill="1">
      <alignment vertical="center"/>
    </xf>
    <xf numFmtId="0" fontId="13" fillId="5" borderId="0" xfId="0" applyFont="1" applyFill="1" applyBorder="1" applyAlignment="1">
      <alignment horizontal="center" vertical="center"/>
    </xf>
    <xf numFmtId="178" fontId="13" fillId="5" borderId="6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0" xfId="0" applyFont="1" applyFill="1">
      <alignment vertical="center"/>
    </xf>
    <xf numFmtId="0" fontId="15" fillId="0" borderId="0" xfId="0" applyFont="1" applyFill="1" applyAlignment="1">
      <alignment vertical="center" textRotation="90"/>
    </xf>
    <xf numFmtId="0" fontId="14" fillId="4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6" borderId="0" xfId="0" applyFont="1" applyFill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/>
    <xf numFmtId="0" fontId="9" fillId="7" borderId="0" xfId="0" applyFont="1" applyFill="1" applyAlignment="1">
      <alignment vertical="center"/>
    </xf>
    <xf numFmtId="0" fontId="6" fillId="7" borderId="0" xfId="0" applyFont="1" applyFill="1" applyBorder="1">
      <alignment vertical="center"/>
    </xf>
    <xf numFmtId="0" fontId="6" fillId="7" borderId="0" xfId="0" applyFont="1" applyFill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176" fontId="13" fillId="0" borderId="0" xfId="0" applyNumberFormat="1" applyFont="1" applyFill="1" applyAlignment="1">
      <alignment horizontal="right" wrapText="1" indent="1"/>
    </xf>
    <xf numFmtId="181" fontId="17" fillId="0" borderId="0" xfId="0" applyNumberFormat="1" applyFont="1" applyFill="1" applyAlignment="1">
      <alignment horizontal="left" vertical="top" wrapText="1"/>
    </xf>
    <xf numFmtId="180" fontId="13" fillId="0" borderId="0" xfId="0" applyNumberFormat="1" applyFont="1" applyFill="1" applyAlignment="1">
      <alignment horizontal="right" vertical="top" indent="1"/>
    </xf>
    <xf numFmtId="179" fontId="17" fillId="0" borderId="0" xfId="1" applyNumberFormat="1" applyFont="1" applyFill="1" applyAlignment="1">
      <alignment horizontal="right" vertical="center" indent="2"/>
    </xf>
    <xf numFmtId="0" fontId="13" fillId="0" borderId="3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/>
    </xf>
    <xf numFmtId="38" fontId="13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3" fillId="6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right" vertical="center" indent="2"/>
    </xf>
    <xf numFmtId="0" fontId="13" fillId="0" borderId="3" xfId="0" applyFont="1" applyFill="1" applyBorder="1" applyAlignment="1">
      <alignment horizontal="right" vertical="center" indent="2"/>
    </xf>
    <xf numFmtId="38" fontId="13" fillId="0" borderId="3" xfId="1" applyFont="1" applyFill="1" applyBorder="1" applyAlignment="1">
      <alignment horizontal="right" vertical="center" indent="2"/>
    </xf>
    <xf numFmtId="38" fontId="13" fillId="5" borderId="4" xfId="1" applyFont="1" applyFill="1" applyBorder="1" applyAlignment="1">
      <alignment horizontal="center" vertical="center"/>
    </xf>
    <xf numFmtId="38" fontId="13" fillId="5" borderId="2" xfId="1" applyFont="1" applyFill="1" applyBorder="1" applyAlignment="1">
      <alignment horizontal="center" vertical="center"/>
    </xf>
    <xf numFmtId="38" fontId="13" fillId="5" borderId="5" xfId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 indent="1"/>
    </xf>
    <xf numFmtId="0" fontId="13" fillId="4" borderId="5" xfId="0" applyFont="1" applyFill="1" applyBorder="1" applyAlignment="1">
      <alignment horizontal="left" vertical="center" indent="1"/>
    </xf>
    <xf numFmtId="38" fontId="13" fillId="4" borderId="2" xfId="1" applyFont="1" applyFill="1" applyBorder="1" applyAlignment="1">
      <alignment horizontal="center" vertical="center"/>
    </xf>
    <xf numFmtId="0" fontId="13" fillId="0" borderId="0" xfId="0" applyFont="1" applyFill="1" applyAlignment="1"/>
    <xf numFmtId="38" fontId="13" fillId="4" borderId="4" xfId="1" applyFont="1" applyFill="1" applyBorder="1" applyAlignment="1">
      <alignment horizontal="center" vertical="center"/>
    </xf>
    <xf numFmtId="38" fontId="13" fillId="4" borderId="5" xfId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left" vertical="center" indent="1"/>
    </xf>
    <xf numFmtId="0" fontId="13" fillId="5" borderId="8" xfId="0" applyFont="1" applyFill="1" applyBorder="1" applyAlignment="1">
      <alignment horizontal="left" vertical="center" indent="1"/>
    </xf>
    <xf numFmtId="38" fontId="13" fillId="5" borderId="0" xfId="1" applyFont="1" applyFill="1" applyBorder="1" applyAlignment="1">
      <alignment horizontal="center" vertical="center"/>
    </xf>
    <xf numFmtId="38" fontId="13" fillId="5" borderId="7" xfId="1" applyFont="1" applyFill="1" applyBorder="1" applyAlignment="1">
      <alignment horizontal="center" vertical="center"/>
    </xf>
    <xf numFmtId="38" fontId="13" fillId="5" borderId="8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20" fillId="7" borderId="0" xfId="0" applyFont="1" applyFill="1" applyAlignment="1">
      <alignment horizontal="right" vertical="center" indent="1"/>
    </xf>
    <xf numFmtId="0" fontId="16" fillId="7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149323</xdr:colOff>
      <xdr:row>0</xdr:row>
      <xdr:rowOff>9072</xdr:rowOff>
    </xdr:from>
    <xdr:to>
      <xdr:col>13</xdr:col>
      <xdr:colOff>301308</xdr:colOff>
      <xdr:row>5</xdr:row>
      <xdr:rowOff>11262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4838654C-B9C4-4984-81A0-1A4DC18BAB21}"/>
            </a:ext>
          </a:extLst>
        </xdr:cNvPr>
        <xdr:cNvSpPr/>
      </xdr:nvSpPr>
      <xdr:spPr>
        <a:xfrm>
          <a:off x="2016223" y="9072"/>
          <a:ext cx="2596735" cy="1526190"/>
        </a:xfrm>
        <a:prstGeom prst="parallelogram">
          <a:avLst>
            <a:gd name="adj" fmla="val 83252"/>
          </a:avLst>
        </a:prstGeom>
        <a:solidFill>
          <a:srgbClr val="000000">
            <a:alpha val="7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250018</xdr:colOff>
      <xdr:row>0</xdr:row>
      <xdr:rowOff>9072</xdr:rowOff>
    </xdr:from>
    <xdr:to>
      <xdr:col>15</xdr:col>
      <xdr:colOff>48217</xdr:colOff>
      <xdr:row>5</xdr:row>
      <xdr:rowOff>11262</xdr:rowOff>
    </xdr:to>
    <xdr:sp macro="" textlink="">
      <xdr:nvSpPr>
        <xdr:cNvPr id="3" name="平行四辺形 2">
          <a:extLst>
            <a:ext uri="{FF2B5EF4-FFF2-40B4-BE49-F238E27FC236}">
              <a16:creationId xmlns:a16="http://schemas.microsoft.com/office/drawing/2014/main" id="{5E131DEC-2796-4477-A986-BAEBAE7B2A71}"/>
            </a:ext>
          </a:extLst>
        </xdr:cNvPr>
        <xdr:cNvSpPr/>
      </xdr:nvSpPr>
      <xdr:spPr>
        <a:xfrm>
          <a:off x="2815418" y="9072"/>
          <a:ext cx="2242949" cy="1526190"/>
        </a:xfrm>
        <a:prstGeom prst="parallelogram">
          <a:avLst>
            <a:gd name="adj" fmla="val 83252"/>
          </a:avLst>
        </a:prstGeom>
        <a:solidFill>
          <a:srgbClr val="0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60167</xdr:colOff>
      <xdr:row>28</xdr:row>
      <xdr:rowOff>6684</xdr:rowOff>
    </xdr:from>
    <xdr:to>
      <xdr:col>7</xdr:col>
      <xdr:colOff>60157</xdr:colOff>
      <xdr:row>30</xdr:row>
      <xdr:rowOff>0</xdr:rowOff>
    </xdr:to>
    <xdr:sp macro="" textlink="">
      <xdr:nvSpPr>
        <xdr:cNvPr id="4" name="平行四辺形 3">
          <a:extLst>
            <a:ext uri="{FF2B5EF4-FFF2-40B4-BE49-F238E27FC236}">
              <a16:creationId xmlns:a16="http://schemas.microsoft.com/office/drawing/2014/main" id="{22BB89AC-1E2B-4615-A07D-1D5F6DBBAACE}"/>
            </a:ext>
          </a:extLst>
        </xdr:cNvPr>
        <xdr:cNvSpPr/>
      </xdr:nvSpPr>
      <xdr:spPr>
        <a:xfrm>
          <a:off x="1228567" y="9645984"/>
          <a:ext cx="1047740" cy="310816"/>
        </a:xfrm>
        <a:prstGeom prst="parallelogram">
          <a:avLst>
            <a:gd name="adj" fmla="val 83252"/>
          </a:avLst>
        </a:prstGeom>
        <a:solidFill>
          <a:srgbClr val="000000">
            <a:alpha val="7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86631</xdr:colOff>
      <xdr:row>28</xdr:row>
      <xdr:rowOff>7939</xdr:rowOff>
    </xdr:from>
    <xdr:to>
      <xdr:col>7</xdr:col>
      <xdr:colOff>309561</xdr:colOff>
      <xdr:row>30</xdr:row>
      <xdr:rowOff>1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078B9237-D782-4A6A-A9D2-1B01320A8A85}"/>
            </a:ext>
          </a:extLst>
        </xdr:cNvPr>
        <xdr:cNvSpPr/>
      </xdr:nvSpPr>
      <xdr:spPr>
        <a:xfrm>
          <a:off x="1953531" y="9647239"/>
          <a:ext cx="572180" cy="309562"/>
        </a:xfrm>
        <a:prstGeom prst="parallelogram">
          <a:avLst>
            <a:gd name="adj" fmla="val 83252"/>
          </a:avLst>
        </a:prstGeom>
        <a:solidFill>
          <a:srgbClr val="000000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272142</xdr:colOff>
      <xdr:row>0</xdr:row>
      <xdr:rowOff>117923</xdr:rowOff>
    </xdr:from>
    <xdr:to>
      <xdr:col>4</xdr:col>
      <xdr:colOff>337438</xdr:colOff>
      <xdr:row>3</xdr:row>
      <xdr:rowOff>245423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7327438-F2D7-4963-9F33-5B5B0D1C2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71" y="117923"/>
          <a:ext cx="1126653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04F0-B627-4D48-B31F-10A30AB7FF66}">
  <sheetPr>
    <tabColor rgb="FF000000"/>
  </sheetPr>
  <dimension ref="A1:AF30"/>
  <sheetViews>
    <sheetView showGridLines="0" tabSelected="1" showWhiteSpace="0" zoomScale="70" zoomScaleNormal="70" zoomScaleSheetLayoutView="12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1.6">
      <c r="A1" s="69"/>
      <c r="B1" s="69"/>
      <c r="C1" s="69"/>
      <c r="D1" s="69"/>
      <c r="E1" s="69"/>
      <c r="F1" s="69"/>
      <c r="G1" s="49"/>
      <c r="H1" s="49"/>
      <c r="I1" s="49"/>
      <c r="J1" s="49"/>
      <c r="K1" s="48"/>
      <c r="L1" s="45"/>
      <c r="M1" s="45"/>
      <c r="N1" s="46"/>
      <c r="O1" s="46"/>
      <c r="P1" s="46"/>
      <c r="Q1" s="46"/>
      <c r="R1" s="46"/>
      <c r="S1" s="46"/>
      <c r="T1" s="46"/>
      <c r="U1" s="46"/>
    </row>
    <row r="2" spans="1:32" ht="25" customHeight="1" x14ac:dyDescent="1.6">
      <c r="A2" s="69"/>
      <c r="B2" s="69"/>
      <c r="C2" s="69"/>
      <c r="D2" s="69"/>
      <c r="E2" s="69"/>
      <c r="F2" s="69"/>
      <c r="G2" s="49"/>
      <c r="H2" s="49"/>
      <c r="I2" s="49"/>
      <c r="J2" s="49"/>
      <c r="K2" s="48"/>
      <c r="L2" s="45"/>
      <c r="M2" s="46"/>
      <c r="N2" s="50"/>
      <c r="O2" s="97" t="s">
        <v>62</v>
      </c>
      <c r="P2" s="97"/>
      <c r="Q2" s="97"/>
      <c r="R2" s="97"/>
      <c r="S2" s="97"/>
      <c r="T2" s="97"/>
      <c r="U2" s="97"/>
    </row>
    <row r="3" spans="1:32" ht="25" customHeight="1" x14ac:dyDescent="1.6">
      <c r="A3" s="69"/>
      <c r="B3" s="69"/>
      <c r="C3" s="69"/>
      <c r="D3" s="69"/>
      <c r="E3" s="69"/>
      <c r="F3" s="69"/>
      <c r="G3" s="49"/>
      <c r="H3" s="49"/>
      <c r="I3" s="49"/>
      <c r="J3" s="49"/>
      <c r="K3" s="48"/>
      <c r="L3" s="45"/>
      <c r="M3" s="46"/>
      <c r="N3" s="50"/>
      <c r="O3" s="97"/>
      <c r="P3" s="97"/>
      <c r="Q3" s="97"/>
      <c r="R3" s="97"/>
      <c r="S3" s="97"/>
      <c r="T3" s="97"/>
      <c r="U3" s="97"/>
      <c r="AB3" s="14"/>
    </row>
    <row r="4" spans="1:32" ht="25" customHeight="1" x14ac:dyDescent="0.55000000000000004">
      <c r="A4" s="69"/>
      <c r="B4" s="69"/>
      <c r="C4" s="69"/>
      <c r="D4" s="69"/>
      <c r="E4" s="69"/>
      <c r="F4" s="69"/>
      <c r="G4" s="48"/>
      <c r="H4" s="48"/>
      <c r="I4" s="48"/>
      <c r="J4" s="48"/>
      <c r="K4" s="48"/>
      <c r="L4" s="45"/>
      <c r="M4" s="46"/>
      <c r="N4" s="50"/>
      <c r="O4" s="97"/>
      <c r="P4" s="97"/>
      <c r="Q4" s="97"/>
      <c r="R4" s="97"/>
      <c r="S4" s="97"/>
      <c r="T4" s="97"/>
      <c r="U4" s="97"/>
      <c r="AA4" s="8"/>
      <c r="AB4" s="8"/>
      <c r="AC4" s="8"/>
      <c r="AD4" s="8"/>
      <c r="AE4" s="8"/>
      <c r="AF4" s="8"/>
    </row>
    <row r="5" spans="1:32" ht="20.149999999999999" customHeight="1" x14ac:dyDescent="0.55000000000000004">
      <c r="A5" s="9"/>
      <c r="B5" s="28"/>
      <c r="C5" s="34"/>
      <c r="D5" s="34"/>
      <c r="E5" s="34"/>
      <c r="F5" s="28"/>
      <c r="G5" s="28"/>
      <c r="H5" s="28"/>
      <c r="I5" s="28"/>
      <c r="J5" s="28"/>
      <c r="K5" s="10"/>
      <c r="L5" s="46"/>
      <c r="M5" s="46"/>
      <c r="N5" s="47"/>
      <c r="O5" s="47"/>
      <c r="P5" s="47"/>
      <c r="Q5" s="47"/>
      <c r="R5" s="47"/>
      <c r="S5" s="47"/>
      <c r="T5" s="47"/>
      <c r="U5" s="47"/>
      <c r="AA5" s="8"/>
      <c r="AB5" s="8"/>
      <c r="AC5" s="8"/>
      <c r="AD5" s="8"/>
      <c r="AE5" s="8"/>
      <c r="AF5" s="8"/>
    </row>
    <row r="6" spans="1:32" ht="20.149999999999999" customHeight="1" x14ac:dyDescent="0.55000000000000004">
      <c r="A6" s="9"/>
      <c r="B6" s="83"/>
      <c r="C6" s="83"/>
      <c r="D6" s="83"/>
      <c r="E6" s="83"/>
      <c r="F6" s="83"/>
      <c r="G6" s="83"/>
      <c r="H6" s="83"/>
      <c r="I6" s="83"/>
      <c r="J6" s="83"/>
      <c r="K6" s="28"/>
      <c r="L6" s="9"/>
      <c r="M6" s="9"/>
      <c r="N6" s="18"/>
      <c r="O6" s="93" t="s">
        <v>50</v>
      </c>
      <c r="P6" s="93"/>
      <c r="Q6" s="61">
        <v>1</v>
      </c>
      <c r="R6" s="61"/>
      <c r="S6" s="61"/>
      <c r="T6" s="61"/>
      <c r="U6" s="61"/>
      <c r="AA6" s="8"/>
      <c r="AB6" s="8"/>
      <c r="AC6" s="8"/>
      <c r="AD6" s="8"/>
      <c r="AE6" s="8"/>
      <c r="AF6" s="8"/>
    </row>
    <row r="7" spans="1:32" ht="20.149999999999999" customHeight="1" x14ac:dyDescent="0.55000000000000004">
      <c r="A7" s="9"/>
      <c r="B7" s="62" t="s">
        <v>61</v>
      </c>
      <c r="C7" s="62"/>
      <c r="D7" s="62"/>
      <c r="E7" s="62"/>
      <c r="F7" s="62"/>
      <c r="G7" s="62"/>
      <c r="H7" s="62"/>
      <c r="I7" s="62"/>
      <c r="J7" s="62"/>
      <c r="K7" s="28"/>
      <c r="L7" s="9"/>
      <c r="M7" s="9"/>
      <c r="N7" s="18"/>
      <c r="O7" s="92" t="s">
        <v>51</v>
      </c>
      <c r="P7" s="92"/>
      <c r="Q7" s="63">
        <v>43812</v>
      </c>
      <c r="R7" s="63"/>
      <c r="S7" s="63"/>
      <c r="T7" s="63"/>
      <c r="U7" s="63"/>
      <c r="AA7" s="8"/>
      <c r="AB7" s="8"/>
      <c r="AC7" s="8"/>
      <c r="AD7" s="8"/>
      <c r="AE7" s="8"/>
      <c r="AF7" s="8"/>
    </row>
    <row r="8" spans="1:32" ht="20.149999999999999" customHeight="1" x14ac:dyDescent="0.55000000000000004">
      <c r="A8" s="9"/>
      <c r="B8" s="28"/>
      <c r="C8" s="34"/>
      <c r="D8" s="34"/>
      <c r="E8" s="34"/>
      <c r="F8" s="28"/>
      <c r="G8" s="28"/>
      <c r="H8" s="28"/>
      <c r="I8" s="28"/>
      <c r="J8" s="28"/>
      <c r="K8" s="28"/>
      <c r="L8" s="9"/>
      <c r="M8" s="9"/>
      <c r="N8" s="18"/>
      <c r="O8" s="18"/>
      <c r="P8" s="18"/>
      <c r="Q8" s="18"/>
      <c r="R8" s="18"/>
      <c r="S8" s="18"/>
      <c r="T8" s="18"/>
      <c r="U8" s="18"/>
      <c r="AA8" s="8"/>
      <c r="AB8" s="8"/>
      <c r="AC8" s="8"/>
      <c r="AD8" s="8"/>
      <c r="AE8" s="8"/>
      <c r="AF8" s="8"/>
    </row>
    <row r="9" spans="1:32" s="7" customFormat="1" ht="40" customHeight="1" x14ac:dyDescent="0.55000000000000004">
      <c r="A9" s="35"/>
      <c r="B9" s="38"/>
      <c r="C9" s="37" t="s">
        <v>52</v>
      </c>
      <c r="D9" s="94" t="s">
        <v>53</v>
      </c>
      <c r="E9" s="94"/>
      <c r="F9" s="94"/>
      <c r="G9" s="94"/>
      <c r="H9" s="94"/>
      <c r="I9" s="94"/>
      <c r="J9" s="94"/>
      <c r="K9" s="94"/>
      <c r="L9" s="94" t="s">
        <v>54</v>
      </c>
      <c r="M9" s="94"/>
      <c r="N9" s="94"/>
      <c r="O9" s="94"/>
      <c r="P9" s="37" t="s">
        <v>55</v>
      </c>
      <c r="Q9" s="95" t="s">
        <v>56</v>
      </c>
      <c r="R9" s="95"/>
      <c r="S9" s="95"/>
      <c r="T9" s="95"/>
      <c r="U9" s="35"/>
    </row>
    <row r="10" spans="1:32" ht="40" customHeight="1" x14ac:dyDescent="0.55000000000000004">
      <c r="A10" s="29"/>
      <c r="B10" s="30">
        <v>1</v>
      </c>
      <c r="C10" s="31">
        <v>1</v>
      </c>
      <c r="D10" s="86" t="str">
        <f>IF(C10="","",(VLOOKUP(C10,リスト!$A$2:$C$100,2,0)))</f>
        <v>JOB 1</v>
      </c>
      <c r="E10" s="87"/>
      <c r="F10" s="87"/>
      <c r="G10" s="87"/>
      <c r="H10" s="87"/>
      <c r="I10" s="87"/>
      <c r="J10" s="87"/>
      <c r="K10" s="88"/>
      <c r="L10" s="90">
        <f>IF(D10="","",(VLOOKUP(C10,リスト!$A$2:$C$100,3,0)))</f>
        <v>1000</v>
      </c>
      <c r="M10" s="89"/>
      <c r="N10" s="89"/>
      <c r="O10" s="91"/>
      <c r="P10" s="32">
        <v>10</v>
      </c>
      <c r="Q10" s="89">
        <f t="shared" ref="Q10:Q15" si="0">IF(P10="","",L10*P10)</f>
        <v>10000</v>
      </c>
      <c r="R10" s="89"/>
      <c r="S10" s="89"/>
      <c r="T10" s="89"/>
      <c r="U10" s="33"/>
    </row>
    <row r="11" spans="1:32" ht="40" customHeight="1" x14ac:dyDescent="0.55000000000000004">
      <c r="A11" s="12"/>
      <c r="B11" s="23">
        <f>IF(C11="","",B10+1)</f>
        <v>2</v>
      </c>
      <c r="C11" s="24">
        <v>2</v>
      </c>
      <c r="D11" s="79" t="str">
        <f>IF(C11="","",(VLOOKUP(C11,リスト!$A$2:$C$100,2,0)))</f>
        <v>JOB 2</v>
      </c>
      <c r="E11" s="80"/>
      <c r="F11" s="80"/>
      <c r="G11" s="80"/>
      <c r="H11" s="80"/>
      <c r="I11" s="80"/>
      <c r="J11" s="80"/>
      <c r="K11" s="81"/>
      <c r="L11" s="84">
        <f>IF(D11="","",(VLOOKUP(C11,リスト!$A$2:$C$100,3,0)))</f>
        <v>2000</v>
      </c>
      <c r="M11" s="82"/>
      <c r="N11" s="82"/>
      <c r="O11" s="85"/>
      <c r="P11" s="25">
        <v>2</v>
      </c>
      <c r="Q11" s="82">
        <f t="shared" si="0"/>
        <v>4000</v>
      </c>
      <c r="R11" s="82"/>
      <c r="S11" s="82"/>
      <c r="T11" s="82"/>
      <c r="U11" s="26"/>
    </row>
    <row r="12" spans="1:32" ht="40" customHeight="1" x14ac:dyDescent="0.55000000000000004">
      <c r="A12" s="11"/>
      <c r="B12" s="19" t="str">
        <f t="shared" ref="B12:B15" si="1">IF(C12="","",B11+1)</f>
        <v/>
      </c>
      <c r="C12" s="20"/>
      <c r="D12" s="76" t="str">
        <f>IF(C12="","",(VLOOKUP(C12,リスト!$A$2:$C$100,2,0)))</f>
        <v/>
      </c>
      <c r="E12" s="77"/>
      <c r="F12" s="77"/>
      <c r="G12" s="77"/>
      <c r="H12" s="77"/>
      <c r="I12" s="77"/>
      <c r="J12" s="77"/>
      <c r="K12" s="78"/>
      <c r="L12" s="73" t="str">
        <f>IF(D12="","",(VLOOKUP(C12,リスト!$A$2:$C$100,3,0)))</f>
        <v/>
      </c>
      <c r="M12" s="74"/>
      <c r="N12" s="74"/>
      <c r="O12" s="75"/>
      <c r="P12" s="21"/>
      <c r="Q12" s="74" t="str">
        <f t="shared" si="0"/>
        <v/>
      </c>
      <c r="R12" s="74"/>
      <c r="S12" s="74"/>
      <c r="T12" s="74"/>
      <c r="U12" s="22"/>
    </row>
    <row r="13" spans="1:32" ht="40" customHeight="1" x14ac:dyDescent="0.55000000000000004">
      <c r="A13" s="12"/>
      <c r="B13" s="23" t="str">
        <f t="shared" si="1"/>
        <v/>
      </c>
      <c r="C13" s="24"/>
      <c r="D13" s="79" t="str">
        <f>IF(C13="","",(VLOOKUP(C13,リスト!$A$2:$C$100,2,0)))</f>
        <v/>
      </c>
      <c r="E13" s="80"/>
      <c r="F13" s="80"/>
      <c r="G13" s="80"/>
      <c r="H13" s="80"/>
      <c r="I13" s="80"/>
      <c r="J13" s="80"/>
      <c r="K13" s="81"/>
      <c r="L13" s="84" t="str">
        <f>IF(D13="","",(VLOOKUP(C13,リスト!$A$2:$C$100,3,0)))</f>
        <v/>
      </c>
      <c r="M13" s="82"/>
      <c r="N13" s="82"/>
      <c r="O13" s="85"/>
      <c r="P13" s="25"/>
      <c r="Q13" s="82" t="str">
        <f t="shared" si="0"/>
        <v/>
      </c>
      <c r="R13" s="82"/>
      <c r="S13" s="82"/>
      <c r="T13" s="82"/>
      <c r="U13" s="26"/>
    </row>
    <row r="14" spans="1:32" ht="40" customHeight="1" x14ac:dyDescent="0.55000000000000004">
      <c r="A14" s="11"/>
      <c r="B14" s="19" t="str">
        <f t="shared" si="1"/>
        <v/>
      </c>
      <c r="C14" s="20"/>
      <c r="D14" s="76" t="str">
        <f>IF(C14="","",(VLOOKUP(C14,リスト!$A$2:$C$100,2,0)))</f>
        <v/>
      </c>
      <c r="E14" s="77"/>
      <c r="F14" s="77"/>
      <c r="G14" s="77"/>
      <c r="H14" s="77"/>
      <c r="I14" s="77"/>
      <c r="J14" s="77"/>
      <c r="K14" s="78"/>
      <c r="L14" s="73" t="str">
        <f>IF(D14="","",(VLOOKUP(C14,リスト!$A$2:$C$100,3,0)))</f>
        <v/>
      </c>
      <c r="M14" s="74"/>
      <c r="N14" s="74"/>
      <c r="O14" s="75"/>
      <c r="P14" s="21"/>
      <c r="Q14" s="74" t="str">
        <f t="shared" si="0"/>
        <v/>
      </c>
      <c r="R14" s="74"/>
      <c r="S14" s="74"/>
      <c r="T14" s="74"/>
      <c r="U14" s="22"/>
    </row>
    <row r="15" spans="1:32" ht="40" customHeight="1" x14ac:dyDescent="0.55000000000000004">
      <c r="A15" s="12"/>
      <c r="B15" s="23" t="str">
        <f t="shared" si="1"/>
        <v/>
      </c>
      <c r="C15" s="24"/>
      <c r="D15" s="79" t="str">
        <f>IF(C15="","",(VLOOKUP(C15,リスト!$A$2:$C$100,2,0)))</f>
        <v/>
      </c>
      <c r="E15" s="80"/>
      <c r="F15" s="80"/>
      <c r="G15" s="80"/>
      <c r="H15" s="80"/>
      <c r="I15" s="80"/>
      <c r="J15" s="80"/>
      <c r="K15" s="81"/>
      <c r="L15" s="84" t="str">
        <f>IF(D15="","",(VLOOKUP(C15,リスト!$A$2:$C$100,3,0)))</f>
        <v/>
      </c>
      <c r="M15" s="82"/>
      <c r="N15" s="82"/>
      <c r="O15" s="85"/>
      <c r="P15" s="25"/>
      <c r="Q15" s="82" t="str">
        <f t="shared" si="0"/>
        <v/>
      </c>
      <c r="R15" s="82"/>
      <c r="S15" s="82"/>
      <c r="T15" s="82"/>
      <c r="U15" s="26"/>
    </row>
    <row r="16" spans="1:32" ht="25" customHeight="1" x14ac:dyDescent="0.55000000000000004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6" t="s">
        <v>58</v>
      </c>
      <c r="O16" s="66"/>
      <c r="P16" s="15"/>
      <c r="Q16" s="72">
        <f>SUM(Q10:S15)</f>
        <v>14000</v>
      </c>
      <c r="R16" s="72"/>
      <c r="S16" s="72"/>
      <c r="T16" s="72"/>
      <c r="U16" s="13"/>
    </row>
    <row r="17" spans="1:21" ht="25" customHeight="1" x14ac:dyDescent="0.55000000000000004">
      <c r="B17" s="17"/>
      <c r="C17" s="15" t="s">
        <v>57</v>
      </c>
      <c r="D17" s="13"/>
      <c r="E17" s="13"/>
      <c r="F17" s="13"/>
      <c r="G17" s="13"/>
      <c r="H17" s="13"/>
      <c r="I17" s="17"/>
      <c r="J17" s="17"/>
      <c r="K17" s="17"/>
      <c r="L17" s="17"/>
      <c r="M17" s="17"/>
      <c r="N17" s="66" t="s">
        <v>59</v>
      </c>
      <c r="O17" s="66"/>
      <c r="P17" s="15"/>
      <c r="Q17" s="67">
        <f>Q16*10%</f>
        <v>1400</v>
      </c>
      <c r="R17" s="67"/>
      <c r="S17" s="67"/>
      <c r="T17" s="67"/>
      <c r="U17" s="13"/>
    </row>
    <row r="18" spans="1:21" ht="12" customHeight="1" x14ac:dyDescent="0.55000000000000004">
      <c r="B18" s="17"/>
      <c r="C18" s="68" t="s">
        <v>66</v>
      </c>
      <c r="D18" s="68"/>
      <c r="E18" s="68"/>
      <c r="F18" s="68"/>
      <c r="G18" s="68"/>
      <c r="H18" s="68"/>
      <c r="I18" s="17"/>
      <c r="J18" s="17"/>
      <c r="K18" s="17"/>
      <c r="L18" s="17"/>
      <c r="M18" s="17"/>
      <c r="N18" s="15"/>
      <c r="O18" s="15"/>
      <c r="P18" s="15"/>
      <c r="Q18" s="70"/>
      <c r="R18" s="70"/>
      <c r="S18" s="70"/>
      <c r="T18" s="70"/>
      <c r="U18" s="13"/>
    </row>
    <row r="19" spans="1:21" ht="12" customHeight="1" x14ac:dyDescent="0.55000000000000004">
      <c r="B19" s="17"/>
      <c r="C19" s="68"/>
      <c r="D19" s="68"/>
      <c r="E19" s="68"/>
      <c r="F19" s="68"/>
      <c r="G19" s="68"/>
      <c r="H19" s="68"/>
      <c r="I19" s="17"/>
      <c r="J19" s="17"/>
      <c r="K19" s="17"/>
      <c r="L19" s="17"/>
      <c r="M19" s="17"/>
      <c r="N19" s="16"/>
      <c r="O19" s="16"/>
      <c r="P19" s="16"/>
      <c r="Q19" s="71"/>
      <c r="R19" s="71"/>
      <c r="S19" s="71"/>
      <c r="T19" s="71"/>
      <c r="U19" s="13"/>
    </row>
    <row r="20" spans="1:21" ht="25" customHeight="1" x14ac:dyDescent="0.55000000000000004">
      <c r="B20" s="17"/>
      <c r="C20" s="68"/>
      <c r="D20" s="68"/>
      <c r="E20" s="68"/>
      <c r="F20" s="68"/>
      <c r="G20" s="68"/>
      <c r="H20" s="68"/>
      <c r="I20" s="17"/>
      <c r="J20" s="17"/>
      <c r="K20" s="17"/>
      <c r="L20" s="17"/>
      <c r="M20" s="17"/>
      <c r="N20" s="36" t="s">
        <v>60</v>
      </c>
      <c r="O20" s="36"/>
      <c r="P20" s="36"/>
      <c r="Q20" s="64">
        <f>SUM(Q16:S17)</f>
        <v>15400</v>
      </c>
      <c r="R20" s="64"/>
      <c r="S20" s="64"/>
      <c r="T20" s="64"/>
      <c r="U20" s="13"/>
    </row>
    <row r="21" spans="1:21" ht="25" customHeight="1" x14ac:dyDescent="0.55000000000000004">
      <c r="B21" s="17"/>
      <c r="C21" s="68"/>
      <c r="D21" s="68"/>
      <c r="E21" s="68"/>
      <c r="F21" s="68"/>
      <c r="G21" s="68"/>
      <c r="H21" s="6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3"/>
    </row>
    <row r="22" spans="1:21" ht="25" customHeight="1" x14ac:dyDescent="0.55000000000000004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"/>
    </row>
    <row r="23" spans="1:21" ht="25" customHeight="1" x14ac:dyDescent="0.55000000000000004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3"/>
    </row>
    <row r="24" spans="1:21" ht="25" customHeight="1" x14ac:dyDescent="0.5500000000000000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3"/>
    </row>
    <row r="25" spans="1:21" ht="25" customHeight="1" x14ac:dyDescent="0.55000000000000004">
      <c r="B25" s="17"/>
      <c r="C25" s="96" t="s">
        <v>65</v>
      </c>
      <c r="D25" s="96"/>
      <c r="E25" s="96"/>
      <c r="F25" s="96"/>
      <c r="G25" s="96"/>
      <c r="H25" s="96"/>
      <c r="I25" s="96"/>
      <c r="J25" s="17"/>
      <c r="K25" s="17"/>
      <c r="L25" s="17"/>
      <c r="M25" s="17"/>
      <c r="U25" s="13"/>
    </row>
    <row r="26" spans="1:21" ht="25" customHeight="1" x14ac:dyDescent="0.55000000000000004">
      <c r="B26" s="17"/>
      <c r="C26" s="96"/>
      <c r="D26" s="96"/>
      <c r="E26" s="96"/>
      <c r="F26" s="96"/>
      <c r="G26" s="96"/>
      <c r="H26" s="96"/>
      <c r="I26" s="9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3"/>
    </row>
    <row r="27" spans="1:21" ht="25" customHeight="1" x14ac:dyDescent="0.55000000000000004">
      <c r="B27" s="17"/>
      <c r="C27" s="96"/>
      <c r="D27" s="96"/>
      <c r="E27" s="96"/>
      <c r="F27" s="96"/>
      <c r="G27" s="96"/>
      <c r="H27" s="96"/>
      <c r="I27" s="96"/>
      <c r="J27" s="17"/>
      <c r="K27" s="17"/>
      <c r="L27" s="17"/>
      <c r="M27" s="17"/>
      <c r="N27" s="65" t="s">
        <v>64</v>
      </c>
      <c r="O27" s="65"/>
      <c r="P27" s="65"/>
      <c r="Q27" s="65"/>
      <c r="R27" s="65"/>
      <c r="S27" s="65"/>
      <c r="T27" s="65"/>
      <c r="U27" s="13"/>
    </row>
    <row r="28" spans="1:21" ht="25" customHeight="1" x14ac:dyDescent="0.55000000000000004">
      <c r="B28" s="17"/>
      <c r="C28" s="96"/>
      <c r="D28" s="96"/>
      <c r="E28" s="96"/>
      <c r="F28" s="96"/>
      <c r="G28" s="96"/>
      <c r="H28" s="96"/>
      <c r="I28" s="96"/>
      <c r="J28" s="17"/>
      <c r="K28" s="17"/>
      <c r="L28" s="17"/>
      <c r="M28" s="17"/>
      <c r="N28" s="17"/>
      <c r="P28" s="17"/>
      <c r="Q28" s="17"/>
      <c r="R28" s="17"/>
      <c r="S28" s="17"/>
      <c r="T28" s="27"/>
      <c r="U28" s="13"/>
    </row>
    <row r="29" spans="1:21" ht="10" customHeight="1" x14ac:dyDescent="0.55000000000000004">
      <c r="B29" s="17"/>
      <c r="C29" s="17"/>
      <c r="D29" s="17"/>
      <c r="E29" s="17"/>
      <c r="F29" s="17"/>
      <c r="G29" s="17"/>
      <c r="H29" s="51"/>
      <c r="I29" s="98" t="s">
        <v>63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5" customHeight="1" x14ac:dyDescent="0.55000000000000004">
      <c r="A30" s="40"/>
      <c r="B30" s="40"/>
      <c r="C30" s="40"/>
      <c r="D30" s="40"/>
      <c r="E30" s="40"/>
      <c r="F30" s="40"/>
      <c r="G30" s="40"/>
      <c r="H30" s="52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</sheetData>
  <mergeCells count="40">
    <mergeCell ref="I29:U30"/>
    <mergeCell ref="C18:H21"/>
    <mergeCell ref="Q18:T18"/>
    <mergeCell ref="Q19:T19"/>
    <mergeCell ref="Q20:T20"/>
    <mergeCell ref="C25:I28"/>
    <mergeCell ref="N27:T27"/>
    <mergeCell ref="N17:O17"/>
    <mergeCell ref="Q17:T17"/>
    <mergeCell ref="D13:K13"/>
    <mergeCell ref="L13:O13"/>
    <mergeCell ref="Q13:T13"/>
    <mergeCell ref="D14:K14"/>
    <mergeCell ref="L14:O14"/>
    <mergeCell ref="Q14:T14"/>
    <mergeCell ref="D15:K15"/>
    <mergeCell ref="L15:O15"/>
    <mergeCell ref="Q15:T15"/>
    <mergeCell ref="N16:O16"/>
    <mergeCell ref="Q16:T16"/>
    <mergeCell ref="D11:K11"/>
    <mergeCell ref="L11:O11"/>
    <mergeCell ref="Q11:T11"/>
    <mergeCell ref="D12:K12"/>
    <mergeCell ref="L12:O12"/>
    <mergeCell ref="Q12:T12"/>
    <mergeCell ref="D9:K9"/>
    <mergeCell ref="L9:O9"/>
    <mergeCell ref="Q9:T9"/>
    <mergeCell ref="D10:K10"/>
    <mergeCell ref="L10:O10"/>
    <mergeCell ref="Q10:T10"/>
    <mergeCell ref="B7:J7"/>
    <mergeCell ref="O7:P7"/>
    <mergeCell ref="Q7:U7"/>
    <mergeCell ref="A1:F4"/>
    <mergeCell ref="O2:U4"/>
    <mergeCell ref="B6:J6"/>
    <mergeCell ref="O6:P6"/>
    <mergeCell ref="Q6:U6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A0C7B-3273-4C3C-AE42-3A07E1ECBBFA}">
          <x14:formula1>
            <xm:f>リスト!$A$2:$A$100</xm:f>
          </x14:formula1>
          <xm:sqref>C10:C15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42" customFormat="1" x14ac:dyDescent="0.55000000000000004">
      <c r="A1" s="41" t="s">
        <v>69</v>
      </c>
      <c r="B1" s="41" t="s">
        <v>70</v>
      </c>
      <c r="C1" s="41" t="s">
        <v>71</v>
      </c>
      <c r="D1" s="41" t="s">
        <v>72</v>
      </c>
    </row>
    <row r="2" spans="1:4" x14ac:dyDescent="0.55000000000000004">
      <c r="A2" s="3">
        <v>1</v>
      </c>
      <c r="B2" s="4" t="s">
        <v>0</v>
      </c>
      <c r="C2" s="5">
        <v>1000</v>
      </c>
      <c r="D2" s="43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44"/>
    </row>
    <row r="4" spans="1:4" x14ac:dyDescent="0.55000000000000004">
      <c r="A4" s="3">
        <v>3</v>
      </c>
      <c r="B4" s="4" t="s">
        <v>2</v>
      </c>
      <c r="C4" s="5">
        <v>3000</v>
      </c>
      <c r="D4" s="44"/>
    </row>
    <row r="5" spans="1:4" x14ac:dyDescent="0.55000000000000004">
      <c r="A5" s="3">
        <v>4</v>
      </c>
      <c r="B5" s="4" t="s">
        <v>3</v>
      </c>
      <c r="C5" s="5">
        <v>4000</v>
      </c>
      <c r="D5" s="44"/>
    </row>
    <row r="6" spans="1:4" x14ac:dyDescent="0.55000000000000004">
      <c r="A6" s="3">
        <v>5</v>
      </c>
      <c r="B6" s="4" t="s">
        <v>4</v>
      </c>
      <c r="C6" s="5">
        <v>5000</v>
      </c>
      <c r="D6" s="44"/>
    </row>
    <row r="7" spans="1:4" x14ac:dyDescent="0.55000000000000004">
      <c r="A7" s="3">
        <v>6</v>
      </c>
      <c r="B7" s="4" t="s">
        <v>5</v>
      </c>
      <c r="C7" s="5">
        <v>6000</v>
      </c>
      <c r="D7" s="44"/>
    </row>
    <row r="8" spans="1:4" x14ac:dyDescent="0.55000000000000004">
      <c r="A8" s="3">
        <v>7</v>
      </c>
      <c r="B8" s="4" t="s">
        <v>6</v>
      </c>
      <c r="C8" s="5">
        <v>7000</v>
      </c>
      <c r="D8" s="44"/>
    </row>
    <row r="9" spans="1:4" x14ac:dyDescent="0.55000000000000004">
      <c r="A9" s="3">
        <v>8</v>
      </c>
      <c r="B9" s="4" t="s">
        <v>7</v>
      </c>
      <c r="C9" s="5">
        <v>8000</v>
      </c>
      <c r="D9" s="44"/>
    </row>
    <row r="10" spans="1:4" x14ac:dyDescent="0.55000000000000004">
      <c r="A10" s="3">
        <v>9</v>
      </c>
      <c r="B10" s="4" t="s">
        <v>8</v>
      </c>
      <c r="C10" s="5">
        <v>9000</v>
      </c>
      <c r="D10" s="44"/>
    </row>
    <row r="11" spans="1:4" x14ac:dyDescent="0.55000000000000004">
      <c r="A11" s="3">
        <v>10</v>
      </c>
      <c r="B11" s="4" t="s">
        <v>9</v>
      </c>
      <c r="C11" s="5">
        <v>10000</v>
      </c>
      <c r="D11" s="44"/>
    </row>
    <row r="12" spans="1:4" x14ac:dyDescent="0.55000000000000004">
      <c r="A12" s="3">
        <v>11</v>
      </c>
      <c r="B12" s="4" t="s">
        <v>10</v>
      </c>
      <c r="C12" s="5">
        <v>11000</v>
      </c>
      <c r="D12" s="44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44"/>
    </row>
    <row r="14" spans="1:4" x14ac:dyDescent="0.55000000000000004">
      <c r="A14" s="3">
        <v>13</v>
      </c>
      <c r="B14" s="4" t="s">
        <v>12</v>
      </c>
      <c r="C14" s="5">
        <v>13000</v>
      </c>
      <c r="D14" s="44"/>
    </row>
    <row r="15" spans="1:4" x14ac:dyDescent="0.55000000000000004">
      <c r="A15" s="3">
        <v>14</v>
      </c>
      <c r="B15" s="4" t="s">
        <v>13</v>
      </c>
      <c r="C15" s="5">
        <v>14000</v>
      </c>
      <c r="D15" s="44"/>
    </row>
    <row r="16" spans="1:4" x14ac:dyDescent="0.55000000000000004">
      <c r="A16" s="3">
        <v>15</v>
      </c>
      <c r="B16" s="4" t="s">
        <v>14</v>
      </c>
      <c r="C16" s="5">
        <v>15000</v>
      </c>
      <c r="D16" s="44"/>
    </row>
    <row r="17" spans="1:4" x14ac:dyDescent="0.55000000000000004">
      <c r="A17" s="3">
        <v>16</v>
      </c>
      <c r="B17" s="4" t="s">
        <v>15</v>
      </c>
      <c r="C17" s="5">
        <v>16000</v>
      </c>
      <c r="D17" s="44"/>
    </row>
    <row r="18" spans="1:4" x14ac:dyDescent="0.55000000000000004">
      <c r="A18" s="3">
        <v>17</v>
      </c>
      <c r="B18" s="4" t="s">
        <v>16</v>
      </c>
      <c r="C18" s="5">
        <v>17000</v>
      </c>
      <c r="D18" s="44"/>
    </row>
    <row r="19" spans="1:4" x14ac:dyDescent="0.55000000000000004">
      <c r="A19" s="3">
        <v>18</v>
      </c>
      <c r="B19" s="4" t="s">
        <v>17</v>
      </c>
      <c r="C19" s="5">
        <v>18000</v>
      </c>
      <c r="D19" s="44"/>
    </row>
    <row r="20" spans="1:4" x14ac:dyDescent="0.55000000000000004">
      <c r="A20" s="3">
        <v>19</v>
      </c>
      <c r="B20" s="4" t="s">
        <v>18</v>
      </c>
      <c r="C20" s="5">
        <v>19000</v>
      </c>
      <c r="D20" s="44"/>
    </row>
    <row r="21" spans="1:4" x14ac:dyDescent="0.55000000000000004">
      <c r="A21" s="3">
        <v>20</v>
      </c>
      <c r="B21" s="4" t="s">
        <v>19</v>
      </c>
      <c r="C21" s="5">
        <v>20000</v>
      </c>
      <c r="D21" s="44"/>
    </row>
    <row r="22" spans="1:4" x14ac:dyDescent="0.55000000000000004">
      <c r="A22" s="3">
        <v>21</v>
      </c>
      <c r="B22" s="4" t="s">
        <v>20</v>
      </c>
      <c r="C22" s="5">
        <v>21000</v>
      </c>
      <c r="D22" s="44"/>
    </row>
    <row r="23" spans="1:4" x14ac:dyDescent="0.55000000000000004">
      <c r="A23" s="3">
        <v>22</v>
      </c>
      <c r="B23" s="4" t="s">
        <v>21</v>
      </c>
      <c r="C23" s="5">
        <v>22000</v>
      </c>
      <c r="D23" s="44"/>
    </row>
    <row r="24" spans="1:4" x14ac:dyDescent="0.55000000000000004">
      <c r="A24" s="3">
        <v>23</v>
      </c>
      <c r="B24" s="4" t="s">
        <v>22</v>
      </c>
      <c r="C24" s="5">
        <v>23000</v>
      </c>
      <c r="D24" s="44"/>
    </row>
    <row r="25" spans="1:4" x14ac:dyDescent="0.55000000000000004">
      <c r="A25" s="3">
        <v>24</v>
      </c>
      <c r="B25" s="4" t="s">
        <v>23</v>
      </c>
      <c r="C25" s="5">
        <v>24000</v>
      </c>
      <c r="D25" s="44"/>
    </row>
    <row r="26" spans="1:4" x14ac:dyDescent="0.55000000000000004">
      <c r="A26" s="3">
        <v>25</v>
      </c>
      <c r="B26" s="4" t="s">
        <v>24</v>
      </c>
      <c r="C26" s="5">
        <v>25000</v>
      </c>
      <c r="D26" s="44"/>
    </row>
    <row r="27" spans="1:4" x14ac:dyDescent="0.55000000000000004">
      <c r="A27" s="3">
        <v>26</v>
      </c>
      <c r="B27" s="4" t="s">
        <v>25</v>
      </c>
      <c r="C27" s="5">
        <v>26000</v>
      </c>
      <c r="D27" s="44"/>
    </row>
    <row r="28" spans="1:4" x14ac:dyDescent="0.55000000000000004">
      <c r="A28" s="3">
        <v>27</v>
      </c>
      <c r="B28" s="4" t="s">
        <v>26</v>
      </c>
      <c r="C28" s="5">
        <v>27000</v>
      </c>
      <c r="D28" s="44"/>
    </row>
    <row r="29" spans="1:4" x14ac:dyDescent="0.55000000000000004">
      <c r="A29" s="3">
        <v>28</v>
      </c>
      <c r="B29" s="4" t="s">
        <v>27</v>
      </c>
      <c r="C29" s="5">
        <v>28000</v>
      </c>
      <c r="D29" s="44"/>
    </row>
    <row r="30" spans="1:4" x14ac:dyDescent="0.55000000000000004">
      <c r="A30" s="3">
        <v>29</v>
      </c>
      <c r="B30" s="4" t="s">
        <v>28</v>
      </c>
      <c r="C30" s="5">
        <v>29000</v>
      </c>
      <c r="D30" s="44"/>
    </row>
    <row r="31" spans="1:4" x14ac:dyDescent="0.55000000000000004">
      <c r="A31" s="3">
        <v>30</v>
      </c>
      <c r="B31" s="4" t="s">
        <v>29</v>
      </c>
      <c r="C31" s="5">
        <v>30000</v>
      </c>
      <c r="D31" s="44"/>
    </row>
    <row r="32" spans="1:4" x14ac:dyDescent="0.55000000000000004">
      <c r="A32" s="3">
        <v>31</v>
      </c>
      <c r="B32" s="4" t="s">
        <v>30</v>
      </c>
      <c r="C32" s="5">
        <v>31000</v>
      </c>
      <c r="D32" s="44"/>
    </row>
    <row r="33" spans="1:4" x14ac:dyDescent="0.55000000000000004">
      <c r="A33" s="3">
        <v>32</v>
      </c>
      <c r="B33" s="4" t="s">
        <v>31</v>
      </c>
      <c r="C33" s="5">
        <v>32000</v>
      </c>
      <c r="D33" s="44"/>
    </row>
    <row r="34" spans="1:4" x14ac:dyDescent="0.55000000000000004">
      <c r="A34" s="3">
        <v>33</v>
      </c>
      <c r="B34" s="4" t="s">
        <v>32</v>
      </c>
      <c r="C34" s="5">
        <v>33000</v>
      </c>
      <c r="D34" s="44"/>
    </row>
    <row r="35" spans="1:4" x14ac:dyDescent="0.55000000000000004">
      <c r="A35" s="3">
        <v>34</v>
      </c>
      <c r="B35" s="4" t="s">
        <v>33</v>
      </c>
      <c r="C35" s="5">
        <v>34000</v>
      </c>
      <c r="D35" s="44"/>
    </row>
    <row r="36" spans="1:4" x14ac:dyDescent="0.55000000000000004">
      <c r="A36" s="3">
        <v>35</v>
      </c>
      <c r="B36" s="4" t="s">
        <v>34</v>
      </c>
      <c r="C36" s="5">
        <v>35000</v>
      </c>
      <c r="D36" s="44"/>
    </row>
    <row r="37" spans="1:4" x14ac:dyDescent="0.55000000000000004">
      <c r="A37" s="3">
        <v>36</v>
      </c>
      <c r="B37" s="4" t="s">
        <v>35</v>
      </c>
      <c r="C37" s="5">
        <v>36000</v>
      </c>
      <c r="D37" s="44"/>
    </row>
    <row r="38" spans="1:4" x14ac:dyDescent="0.55000000000000004">
      <c r="A38" s="3">
        <v>37</v>
      </c>
      <c r="B38" s="4" t="s">
        <v>36</v>
      </c>
      <c r="C38" s="5">
        <v>37000</v>
      </c>
      <c r="D38" s="44"/>
    </row>
    <row r="39" spans="1:4" x14ac:dyDescent="0.55000000000000004">
      <c r="A39" s="3">
        <v>38</v>
      </c>
      <c r="B39" s="4" t="s">
        <v>37</v>
      </c>
      <c r="C39" s="5">
        <v>38000</v>
      </c>
      <c r="D39" s="44"/>
    </row>
    <row r="40" spans="1:4" x14ac:dyDescent="0.55000000000000004">
      <c r="A40" s="3">
        <v>39</v>
      </c>
      <c r="B40" s="4" t="s">
        <v>38</v>
      </c>
      <c r="C40" s="5">
        <v>39000</v>
      </c>
      <c r="D40" s="44"/>
    </row>
    <row r="41" spans="1:4" x14ac:dyDescent="0.55000000000000004">
      <c r="A41" s="3">
        <v>40</v>
      </c>
      <c r="B41" s="4" t="s">
        <v>39</v>
      </c>
      <c r="C41" s="5">
        <v>40000</v>
      </c>
      <c r="D41" s="44"/>
    </row>
    <row r="42" spans="1:4" x14ac:dyDescent="0.55000000000000004">
      <c r="A42" s="3">
        <v>41</v>
      </c>
      <c r="B42" s="4" t="s">
        <v>40</v>
      </c>
      <c r="C42" s="5">
        <v>41000</v>
      </c>
      <c r="D42" s="44"/>
    </row>
    <row r="43" spans="1:4" x14ac:dyDescent="0.55000000000000004">
      <c r="A43" s="3">
        <v>42</v>
      </c>
      <c r="B43" s="4" t="s">
        <v>41</v>
      </c>
      <c r="C43" s="5">
        <v>42000</v>
      </c>
      <c r="D43" s="44"/>
    </row>
    <row r="44" spans="1:4" x14ac:dyDescent="0.55000000000000004">
      <c r="A44" s="3">
        <v>43</v>
      </c>
      <c r="B44" s="4" t="s">
        <v>42</v>
      </c>
      <c r="C44" s="5">
        <v>43000</v>
      </c>
      <c r="D44" s="44"/>
    </row>
    <row r="45" spans="1:4" x14ac:dyDescent="0.55000000000000004">
      <c r="A45" s="3">
        <v>44</v>
      </c>
      <c r="B45" s="4" t="s">
        <v>43</v>
      </c>
      <c r="C45" s="5">
        <v>44000</v>
      </c>
      <c r="D45" s="44"/>
    </row>
    <row r="46" spans="1:4" x14ac:dyDescent="0.55000000000000004">
      <c r="A46" s="3">
        <v>45</v>
      </c>
      <c r="B46" s="4" t="s">
        <v>44</v>
      </c>
      <c r="C46" s="5">
        <v>45000</v>
      </c>
      <c r="D46" s="44"/>
    </row>
    <row r="47" spans="1:4" x14ac:dyDescent="0.55000000000000004">
      <c r="A47" s="3">
        <v>46</v>
      </c>
      <c r="B47" s="4" t="s">
        <v>45</v>
      </c>
      <c r="C47" s="5">
        <v>46000</v>
      </c>
      <c r="D47" s="44"/>
    </row>
    <row r="48" spans="1:4" x14ac:dyDescent="0.55000000000000004">
      <c r="A48" s="3">
        <v>47</v>
      </c>
      <c r="B48" s="4" t="s">
        <v>46</v>
      </c>
      <c r="C48" s="5">
        <v>47000</v>
      </c>
      <c r="D48" s="44"/>
    </row>
    <row r="49" spans="1:4" x14ac:dyDescent="0.55000000000000004">
      <c r="A49" s="3">
        <v>48</v>
      </c>
      <c r="B49" s="4" t="s">
        <v>47</v>
      </c>
      <c r="C49" s="5">
        <v>48000</v>
      </c>
      <c r="D49" s="44"/>
    </row>
    <row r="50" spans="1:4" x14ac:dyDescent="0.55000000000000004">
      <c r="A50" s="3">
        <v>49</v>
      </c>
      <c r="B50" s="4" t="s">
        <v>48</v>
      </c>
      <c r="C50" s="5">
        <v>49000</v>
      </c>
      <c r="D50" s="44"/>
    </row>
    <row r="51" spans="1:4" x14ac:dyDescent="0.55000000000000004">
      <c r="A51" s="3">
        <v>50</v>
      </c>
      <c r="B51" s="4" t="s">
        <v>49</v>
      </c>
      <c r="C51" s="5">
        <v>50000</v>
      </c>
      <c r="D51" s="4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60AD-3DA3-41B1-8ACB-2323A44C08FA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53" t="s">
        <v>73</v>
      </c>
      <c r="B1" s="54"/>
      <c r="C1" s="54"/>
      <c r="D1" s="55"/>
      <c r="E1" s="55"/>
      <c r="F1" s="55"/>
    </row>
    <row r="2" spans="1:6" x14ac:dyDescent="0.55000000000000004">
      <c r="A2" s="56" t="s">
        <v>74</v>
      </c>
      <c r="B2" s="56"/>
      <c r="C2" s="56"/>
      <c r="D2" s="57"/>
      <c r="E2" s="57"/>
      <c r="F2" s="57"/>
    </row>
    <row r="3" spans="1:6" x14ac:dyDescent="0.55000000000000004">
      <c r="A3" s="6" t="s">
        <v>75</v>
      </c>
    </row>
    <row r="4" spans="1:6" x14ac:dyDescent="0.55000000000000004">
      <c r="A4" s="6" t="s">
        <v>76</v>
      </c>
    </row>
    <row r="5" spans="1:6" x14ac:dyDescent="0.55000000000000004">
      <c r="A5" s="6" t="s">
        <v>77</v>
      </c>
    </row>
    <row r="6" spans="1:6" x14ac:dyDescent="0.55000000000000004">
      <c r="A6" s="6" t="s">
        <v>78</v>
      </c>
    </row>
    <row r="7" spans="1:6" x14ac:dyDescent="0.55000000000000004">
      <c r="A7" s="6" t="s">
        <v>79</v>
      </c>
    </row>
    <row r="8" spans="1:6" x14ac:dyDescent="0.55000000000000004">
      <c r="A8" s="6" t="s">
        <v>80</v>
      </c>
    </row>
    <row r="9" spans="1:6" x14ac:dyDescent="0.55000000000000004">
      <c r="A9" s="6" t="s">
        <v>81</v>
      </c>
    </row>
    <row r="10" spans="1:6" x14ac:dyDescent="0.55000000000000004">
      <c r="A10" s="58" t="s">
        <v>82</v>
      </c>
    </row>
    <row r="11" spans="1:6" x14ac:dyDescent="0.55000000000000004">
      <c r="A11" s="59" t="s">
        <v>67</v>
      </c>
    </row>
    <row r="12" spans="1:6" x14ac:dyDescent="0.55000000000000004">
      <c r="A12" s="59" t="s">
        <v>68</v>
      </c>
    </row>
    <row r="14" spans="1:6" x14ac:dyDescent="0.55000000000000004">
      <c r="A14" s="58"/>
      <c r="B14" s="39"/>
    </row>
    <row r="15" spans="1:6" x14ac:dyDescent="0.55000000000000004">
      <c r="B15" s="39"/>
    </row>
    <row r="16" spans="1:6" x14ac:dyDescent="0.55000000000000004">
      <c r="B16" s="39"/>
    </row>
    <row r="17" spans="1:2" x14ac:dyDescent="0.55000000000000004">
      <c r="A17" s="58"/>
    </row>
    <row r="18" spans="1:2" x14ac:dyDescent="0.55000000000000004">
      <c r="B18" s="60"/>
    </row>
    <row r="19" spans="1:2" x14ac:dyDescent="0.55000000000000004">
      <c r="B19" s="60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リスト</vt:lpstr>
      <vt:lpstr>入力方法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2019-12-17T12:15:11Z</dcterms:modified>
</cp:coreProperties>
</file>