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19416" windowHeight="10416" tabRatio="976"/>
  </bookViews>
  <sheets>
    <sheet name="請求書" sheetId="11" r:id="rId1"/>
    <sheet name="リスト" sheetId="2" r:id="rId2"/>
    <sheet name="入力方法" sheetId="3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5" i="11" l="1"/>
  <c r="J15" i="11"/>
  <c r="M15" i="11" s="1"/>
  <c r="G15" i="11"/>
  <c r="R14" i="11"/>
  <c r="J14" i="11"/>
  <c r="M14" i="11" s="1"/>
  <c r="G14" i="11"/>
  <c r="R13" i="11"/>
  <c r="J13" i="11"/>
  <c r="M13" i="11" s="1"/>
  <c r="G13" i="11"/>
  <c r="R12" i="11"/>
  <c r="J12" i="11"/>
  <c r="M12" i="11" s="1"/>
  <c r="G12" i="11"/>
  <c r="J11" i="11"/>
  <c r="G11" i="11"/>
  <c r="J10" i="11"/>
  <c r="M11" i="11" l="1"/>
  <c r="R11" i="11" s="1"/>
  <c r="M10" i="11"/>
  <c r="R10" i="11" s="1"/>
  <c r="R16" i="11" l="1"/>
  <c r="R17" i="11" s="1"/>
  <c r="R20" i="11" s="1"/>
</calcChain>
</file>

<file path=xl/sharedStrings.xml><?xml version="1.0" encoding="utf-8"?>
<sst xmlns="http://schemas.openxmlformats.org/spreadsheetml/2006/main" count="84" uniqueCount="84">
  <si>
    <t>INVOICE</t>
    <phoneticPr fontId="2"/>
  </si>
  <si>
    <t>JOB 1</t>
    <phoneticPr fontId="2"/>
  </si>
  <si>
    <t>JOB 2</t>
  </si>
  <si>
    <t>JOB 3</t>
  </si>
  <si>
    <t>JOB 4</t>
  </si>
  <si>
    <t>JOB 5</t>
  </si>
  <si>
    <t>JOB 6</t>
  </si>
  <si>
    <t>JOB 7</t>
  </si>
  <si>
    <t>JOB 8</t>
  </si>
  <si>
    <t>JOB 9</t>
  </si>
  <si>
    <t>JOB 10</t>
  </si>
  <si>
    <t>JOB 11</t>
  </si>
  <si>
    <t>JOB 12</t>
  </si>
  <si>
    <t>JOB 13</t>
  </si>
  <si>
    <t>JOB 14</t>
  </si>
  <si>
    <t>JOB 15</t>
  </si>
  <si>
    <t>JOB 16</t>
  </si>
  <si>
    <t>JOB 17</t>
  </si>
  <si>
    <t>JOB 18</t>
  </si>
  <si>
    <t>JOB 19</t>
  </si>
  <si>
    <t>JOB 20</t>
  </si>
  <si>
    <t>JOB 21</t>
  </si>
  <si>
    <t>JOB 22</t>
  </si>
  <si>
    <t>JOB 23</t>
  </si>
  <si>
    <t>JOB 24</t>
  </si>
  <si>
    <t>JOB 25</t>
  </si>
  <si>
    <t>JOB 26</t>
  </si>
  <si>
    <t>JOB 27</t>
  </si>
  <si>
    <t>JOB 28</t>
  </si>
  <si>
    <t>JOB 29</t>
  </si>
  <si>
    <t>JOB 30</t>
  </si>
  <si>
    <t>JOB 31</t>
  </si>
  <si>
    <t>JOB 32</t>
  </si>
  <si>
    <t>JOB 33</t>
  </si>
  <si>
    <t>JOB 34</t>
  </si>
  <si>
    <t>JOB 35</t>
  </si>
  <si>
    <t>JOB 36</t>
  </si>
  <si>
    <t>JOB 37</t>
  </si>
  <si>
    <t>JOB 38</t>
  </si>
  <si>
    <t>JOB 39</t>
  </si>
  <si>
    <t>JOB 40</t>
  </si>
  <si>
    <t>JOB 41</t>
  </si>
  <si>
    <t>JOB 42</t>
  </si>
  <si>
    <t>JOB 43</t>
  </si>
  <si>
    <t>JOB 44</t>
  </si>
  <si>
    <t>JOB 45</t>
  </si>
  <si>
    <t>JOB 46</t>
  </si>
  <si>
    <t>JOB 47</t>
  </si>
  <si>
    <t>JOB 48</t>
  </si>
  <si>
    <t>JOB 49</t>
  </si>
  <si>
    <t>JOB 50</t>
  </si>
  <si>
    <t>請求書</t>
    <rPh sb="0" eb="3">
      <t>セイキュウショ</t>
    </rPh>
    <phoneticPr fontId="2"/>
  </si>
  <si>
    <t>伝票番号</t>
    <rPh sb="0" eb="4">
      <t>デンピョウバンゴウ</t>
    </rPh>
    <phoneticPr fontId="2"/>
  </si>
  <si>
    <t>請求日</t>
    <rPh sb="0" eb="2">
      <t>セイキュウ</t>
    </rPh>
    <rPh sb="2" eb="3">
      <t>ニチ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</si>
  <si>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</si>
  <si>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</si>
  <si>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</si>
  <si>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</si>
  <si>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合計</t>
    <rPh sb="0" eb="2">
      <t>ゴウケイ</t>
    </rPh>
    <phoneticPr fontId="2"/>
  </si>
  <si>
    <t>■振込先情報</t>
    <rPh sb="1" eb="4">
      <t>フリコミサキ</t>
    </rPh>
    <rPh sb="4" eb="6">
      <t>ジョウホウ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</si>
  <si>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</si>
  <si>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</si>
  <si>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ご請求金額</t>
    <rPh sb="1" eb="3">
      <t>セイキュウ</t>
    </rPh>
    <rPh sb="3" eb="5">
      <t>キンガク</t>
    </rPh>
    <phoneticPr fontId="2"/>
  </si>
  <si>
    <t>この度は誠にありがとうございました。今後ともよろしくお願いいたします。</t>
    <rPh sb="2" eb="3">
      <t>タビ</t>
    </rPh>
    <rPh sb="4" eb="5">
      <t>マコト</t>
    </rPh>
    <rPh sb="18" eb="20">
      <t>コンゴ</t>
    </rPh>
    <rPh sb="27" eb="28">
      <t>ネガ</t>
    </rPh>
    <phoneticPr fontId="2"/>
  </si>
  <si>
    <t>署 名 捺 印</t>
    <rPh sb="0" eb="1">
      <t>ショ</t>
    </rPh>
    <rPh sb="2" eb="3">
      <t>ナ</t>
    </rPh>
    <rPh sb="4" eb="5">
      <t>ナツ</t>
    </rPh>
    <rPh sb="6" eb="7">
      <t>イン</t>
    </rPh>
    <phoneticPr fontId="2"/>
  </si>
  <si>
    <t>株式会社●●●</t>
    <rPh sb="0" eb="4">
      <t>カブシキガイシャ</t>
    </rPh>
    <phoneticPr fontId="2"/>
  </si>
  <si>
    <r>
      <rPr>
        <b/>
        <sz val="11"/>
        <color rgb="FF4D4D4D"/>
        <rFont val="游ゴシック"/>
        <family val="3"/>
        <charset val="128"/>
        <scheme val="minor"/>
      </rPr>
      <t xml:space="preserve">150-0001
東京都渋谷区渋谷1-1-1
渋谷ビル20F
℡0120-000-000
</t>
    </r>
    <r>
      <rPr>
        <b/>
        <sz val="11"/>
        <color rgb="FF4D4D4D"/>
        <rFont val="Segoe UI Symbol"/>
        <family val="3"/>
      </rPr>
      <t>✉</t>
    </r>
    <r>
      <rPr>
        <b/>
        <sz val="11"/>
        <color rgb="FF4D4D4D"/>
        <rFont val="游ゴシック"/>
        <family val="3"/>
        <charset val="128"/>
        <scheme val="minor"/>
      </rPr>
      <t>info@exmple.com</t>
    </r>
    <rPh sb="9" eb="12">
      <t>トウキョウト</t>
    </rPh>
    <rPh sb="12" eb="15">
      <t>シブヤク</t>
    </rPh>
    <rPh sb="15" eb="17">
      <t>シブタニ</t>
    </rPh>
    <rPh sb="23" eb="25">
      <t>シブタニ</t>
    </rPh>
    <phoneticPr fontId="2"/>
  </si>
  <si>
    <t>サンプル銀行 サンプル支店
普通口座 1234567
株式会社CAMPANY</t>
    <phoneticPr fontId="2"/>
  </si>
  <si>
    <t>操作１　元データのロゴと情報部分はセルの結合していますので、そのままコピー</t>
    <rPh sb="0" eb="2">
      <t>ソウサ</t>
    </rPh>
    <rPh sb="4" eb="5">
      <t>モト</t>
    </rPh>
    <rPh sb="12" eb="14">
      <t>ジョウホウ</t>
    </rPh>
    <rPh sb="14" eb="16">
      <t>ブブン</t>
    </rPh>
    <rPh sb="20" eb="22">
      <t>ケツゴウ</t>
    </rPh>
    <phoneticPr fontId="2"/>
  </si>
  <si>
    <t>操作２　リストシートにペーストする際に、図として貼付けを選択</t>
    <rPh sb="0" eb="2">
      <t>ソウサ</t>
    </rPh>
    <rPh sb="17" eb="18">
      <t>サイ</t>
    </rPh>
    <rPh sb="20" eb="21">
      <t>ズ</t>
    </rPh>
    <rPh sb="24" eb="26">
      <t>ハリツ</t>
    </rPh>
    <rPh sb="28" eb="30">
      <t>センタク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</si>
  <si>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</si>
  <si>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</si>
  <si>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</si>
  <si>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日付</t>
    <rPh sb="0" eb="2">
      <t>ヒヅケ</t>
    </rPh>
    <phoneticPr fontId="2"/>
  </si>
  <si>
    <t>請求番号は「1桁」入力したら表示が「5桁」となるようしています</t>
    <rPh sb="1" eb="2">
      <t>ケタ</t>
    </rPh>
    <rPh sb="14" eb="16">
      <t>ヒョウジ</t>
    </rPh>
    <rPh sb="19" eb="20">
      <t>ケタ</t>
    </rPh>
    <phoneticPr fontId="2"/>
  </si>
  <si>
    <t>日付は「12/13」と入力したら「2019/12/13」と表示されます</t>
    <rPh sb="0" eb="1">
      <t>ヒ</t>
    </rPh>
    <rPh sb="1" eb="2">
      <t>ツ</t>
    </rPh>
    <rPh sb="11" eb="13">
      <t>ニュウリョク</t>
    </rPh>
    <rPh sb="29" eb="31">
      <t>ヒョウジ</t>
    </rPh>
    <phoneticPr fontId="2"/>
  </si>
  <si>
    <t>行番号は自動で振られます</t>
    <rPh sb="0" eb="3">
      <t>ギョウバンゴウ</t>
    </rPh>
    <rPh sb="4" eb="6">
      <t>ジドウ</t>
    </rPh>
    <rPh sb="7" eb="8">
      <t>フ</t>
    </rPh>
    <phoneticPr fontId="2"/>
  </si>
  <si>
    <t>「リスト」シートから入力できるようドロップダウンリスト入力です。「リスト」シートを入力変更したら反映されます</t>
    <rPh sb="10" eb="12">
      <t>ニュウリョク</t>
    </rPh>
    <rPh sb="27" eb="29">
      <t>ニュウリョク</t>
    </rPh>
    <rPh sb="41" eb="43">
      <t>ニュウリョク</t>
    </rPh>
    <rPh sb="43" eb="45">
      <t>ヘンコウ</t>
    </rPh>
    <rPh sb="48" eb="50">
      <t>ハンエイ</t>
    </rPh>
    <phoneticPr fontId="2"/>
  </si>
  <si>
    <t>品名はNo入れたら参照されます。「リスト」シートを入力変更したら反映されます</t>
    <rPh sb="0" eb="2">
      <t>ヒンメイ</t>
    </rPh>
    <rPh sb="5" eb="6">
      <t>イ</t>
    </rPh>
    <rPh sb="9" eb="11">
      <t>サンショウ</t>
    </rPh>
    <rPh sb="25" eb="27">
      <t>ニュウリョク</t>
    </rPh>
    <rPh sb="27" eb="29">
      <t>ヘンコウ</t>
    </rPh>
    <rPh sb="32" eb="34">
      <t>ハンエイ</t>
    </rPh>
    <phoneticPr fontId="2"/>
  </si>
  <si>
    <t>単価はNo入れたら参照されます。「リスト」シートを入力変更したら反映されます</t>
    <rPh sb="0" eb="2">
      <t>タンカ</t>
    </rPh>
    <rPh sb="5" eb="6">
      <t>イ</t>
    </rPh>
    <rPh sb="9" eb="11">
      <t>サンショウ</t>
    </rPh>
    <rPh sb="25" eb="27">
      <t>ニュウリョク</t>
    </rPh>
    <rPh sb="27" eb="29">
      <t>ヘンコウ</t>
    </rPh>
    <rPh sb="32" eb="34">
      <t>ハンエイ</t>
    </rPh>
    <phoneticPr fontId="2"/>
  </si>
  <si>
    <t>単価と個数を掛けた計算式が入っております。</t>
    <rPh sb="0" eb="2">
      <t>タンカ</t>
    </rPh>
    <rPh sb="3" eb="5">
      <t>コスウ</t>
    </rPh>
    <rPh sb="6" eb="7">
      <t>カ</t>
    </rPh>
    <rPh sb="9" eb="12">
      <t>ケイサンシキ</t>
    </rPh>
    <rPh sb="13" eb="14">
      <t>ハイ</t>
    </rPh>
    <phoneticPr fontId="2"/>
  </si>
  <si>
    <t>各集計も数式が入っています</t>
    <rPh sb="0" eb="1">
      <t>カク</t>
    </rPh>
    <rPh sb="1" eb="3">
      <t>シュウケイ</t>
    </rPh>
    <rPh sb="4" eb="6">
      <t>スウシキ</t>
    </rPh>
    <rPh sb="7" eb="8">
      <t>ハイ</t>
    </rPh>
    <phoneticPr fontId="2"/>
  </si>
  <si>
    <t>ロゴや会社情報はリストシートに図として保存をお勧めします</t>
    <rPh sb="3" eb="5">
      <t>カイシャ</t>
    </rPh>
    <rPh sb="5" eb="7">
      <t>ジョウホウ</t>
    </rPh>
    <rPh sb="15" eb="16">
      <t>ズ</t>
    </rPh>
    <rPh sb="19" eb="21">
      <t>ホゾン</t>
    </rPh>
    <rPh sb="23" eb="24">
      <t>スス</t>
    </rPh>
    <phoneticPr fontId="2"/>
  </si>
  <si>
    <t>ロゴデータ（画像の作り方）</t>
    <rPh sb="6" eb="8">
      <t>ガゾウ</t>
    </rPh>
    <rPh sb="9" eb="10">
      <t>ツク</t>
    </rPh>
    <rPh sb="11" eb="12">
      <t>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</si>
</sst>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0000"/>
    <numFmt numFmtId="177" formatCode="yyyy/mm/dd;@"/>
    <numFmt numFmtId="178" formatCode="00"/>
    <numFmt numFmtId="179" formatCode="[$¥-411]#,##0;[$¥-411]#,##0"/>
    <numFmt numFmtId="180" formatCode="[$]ggge&quot;年&quot;m&quot;月&quot;d&quot;日&quot;;@"/>
    <numFmt numFmtId="181" formatCode="@\ &quot;御&quot;&quot;中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 tint="0.3499862666707357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4D4D4D"/>
      <name val="游ゴシック"/>
      <family val="3"/>
      <charset val="128"/>
      <scheme val="minor"/>
    </font>
    <font>
      <sz val="11"/>
      <color rgb="FF4D4D4D"/>
      <name val="游ゴシック"/>
      <family val="3"/>
      <charset val="128"/>
      <scheme val="minor"/>
    </font>
    <font>
      <b/>
      <sz val="10"/>
      <color rgb="FF4D4D4D"/>
      <name val="游ゴシック"/>
      <family val="3"/>
      <charset val="128"/>
      <scheme val="minor"/>
    </font>
    <font>
      <b/>
      <sz val="14"/>
      <color rgb="FF4D4D4D"/>
      <name val="游ゴシック"/>
      <family val="3"/>
      <charset val="128"/>
      <scheme val="minor"/>
    </font>
    <font>
      <b/>
      <sz val="62"/>
      <color rgb="FF4D4D4D"/>
      <name val="游ゴシック"/>
      <family val="3"/>
      <charset val="128"/>
      <scheme val="minor"/>
    </font>
    <font>
      <b/>
      <sz val="9"/>
      <color rgb="FF4D4D4D"/>
      <name val="游ゴシック"/>
      <family val="3"/>
      <charset val="128"/>
      <scheme val="minor"/>
    </font>
    <font>
      <b/>
      <sz val="11"/>
      <color rgb="FF4D4D4D"/>
      <name val="Segoe UI Symbol"/>
      <family val="3"/>
    </font>
    <font>
      <b/>
      <sz val="11"/>
      <color theme="1"/>
      <name val="游ゴシック"/>
      <family val="3"/>
      <charset val="128"/>
      <scheme val="minor"/>
    </font>
    <font>
      <vertAlign val="subscript"/>
      <sz val="100"/>
      <color rgb="FF0033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375623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Border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8" fontId="0" fillId="0" borderId="1" xfId="1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Fill="1">
      <alignment vertical="center"/>
    </xf>
    <xf numFmtId="0" fontId="5" fillId="0" borderId="0" xfId="0" applyFont="1" applyFill="1" applyAlignment="1">
      <alignment horizontal="right" wrapText="1"/>
    </xf>
    <xf numFmtId="0" fontId="6" fillId="2" borderId="0" xfId="0" applyFont="1" applyFill="1">
      <alignment vertical="center"/>
    </xf>
    <xf numFmtId="178" fontId="6" fillId="2" borderId="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178" fontId="6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 indent="2"/>
    </xf>
    <xf numFmtId="0" fontId="5" fillId="0" borderId="3" xfId="0" applyFont="1" applyFill="1" applyBorder="1">
      <alignment vertical="center"/>
    </xf>
    <xf numFmtId="0" fontId="5" fillId="0" borderId="3" xfId="0" applyFont="1" applyFill="1" applyBorder="1" applyAlignment="1">
      <alignment horizontal="right" vertical="center" indent="2"/>
    </xf>
    <xf numFmtId="0" fontId="6" fillId="2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181" fontId="8" fillId="0" borderId="0" xfId="0" applyNumberFormat="1" applyFont="1" applyFill="1" applyAlignment="1">
      <alignment horizontal="left" vertical="top" wrapText="1"/>
    </xf>
    <xf numFmtId="181" fontId="8" fillId="0" borderId="0" xfId="0" applyNumberFormat="1" applyFont="1" applyFill="1" applyAlignment="1">
      <alignment vertical="top" wrapText="1"/>
    </xf>
    <xf numFmtId="0" fontId="3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176" fontId="3" fillId="0" borderId="0" xfId="0" applyNumberFormat="1" applyFont="1" applyAlignment="1">
      <alignment wrapText="1"/>
    </xf>
    <xf numFmtId="0" fontId="3" fillId="0" borderId="0" xfId="0" applyFont="1" applyAlignment="1">
      <alignment vertical="top"/>
    </xf>
    <xf numFmtId="177" fontId="3" fillId="0" borderId="0" xfId="0" applyNumberFormat="1" applyFont="1" applyAlignment="1">
      <alignment vertical="top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4"/>
    </xf>
    <xf numFmtId="0" fontId="4" fillId="0" borderId="0" xfId="0" applyFont="1" applyAlignment="1">
      <alignment horizontal="left" vertical="center" indent="3"/>
    </xf>
    <xf numFmtId="0" fontId="3" fillId="0" borderId="0" xfId="0" applyFont="1" applyFill="1" applyAlignment="1">
      <alignment horizontal="left" vertical="top" wrapText="1" indent="1"/>
    </xf>
    <xf numFmtId="0" fontId="3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38" fontId="5" fillId="0" borderId="0" xfId="1" applyFont="1" applyFill="1" applyAlignment="1">
      <alignment horizontal="right" vertical="center" indent="2"/>
    </xf>
    <xf numFmtId="0" fontId="6" fillId="2" borderId="2" xfId="0" applyFont="1" applyFill="1" applyBorder="1" applyAlignment="1">
      <alignment horizontal="left" vertical="center" indent="1"/>
    </xf>
    <xf numFmtId="38" fontId="6" fillId="2" borderId="2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 indent="1"/>
    </xf>
    <xf numFmtId="38" fontId="6" fillId="2" borderId="0" xfId="1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179" fontId="8" fillId="0" borderId="0" xfId="1" applyNumberFormat="1" applyFont="1" applyFill="1" applyAlignment="1">
      <alignment horizontal="right" vertical="center" indent="2"/>
    </xf>
    <xf numFmtId="0" fontId="5" fillId="0" borderId="3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/>
    </xf>
    <xf numFmtId="0" fontId="13" fillId="4" borderId="0" xfId="0" applyFont="1" applyFill="1" applyAlignment="1">
      <alignment horizontal="center" vertical="center" textRotation="90"/>
    </xf>
    <xf numFmtId="0" fontId="9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distributed" wrapText="1"/>
    </xf>
    <xf numFmtId="176" fontId="5" fillId="0" borderId="0" xfId="0" applyNumberFormat="1" applyFont="1" applyFill="1" applyAlignment="1">
      <alignment horizontal="right" wrapText="1" indent="1"/>
    </xf>
    <xf numFmtId="181" fontId="8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horizontal="distributed" vertical="top" wrapText="1"/>
    </xf>
    <xf numFmtId="180" fontId="5" fillId="0" borderId="0" xfId="0" applyNumberFormat="1" applyFont="1" applyFill="1" applyAlignment="1">
      <alignment horizontal="right" vertical="top" indent="1"/>
    </xf>
    <xf numFmtId="0" fontId="6" fillId="2" borderId="3" xfId="0" applyFont="1" applyFill="1" applyBorder="1" applyAlignment="1">
      <alignment horizontal="center" vertical="center"/>
    </xf>
    <xf numFmtId="0" fontId="6" fillId="3" borderId="0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CC00"/>
      <color rgb="FF003366"/>
      <color rgb="FF375623"/>
      <color rgb="FF000000"/>
      <color rgb="FFF8F8F8"/>
      <color rgb="FFEAEAEA"/>
      <color rgb="FF003300"/>
      <color rgb="FF4D4D4D"/>
      <color rgb="FFFF99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253998</xdr:colOff>
      <xdr:row>1</xdr:row>
      <xdr:rowOff>36286</xdr:rowOff>
    </xdr:from>
    <xdr:to>
      <xdr:col>5</xdr:col>
      <xdr:colOff>153284</xdr:colOff>
      <xdr:row>4</xdr:row>
      <xdr:rowOff>71643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94C16D1B-6A74-47C7-8BA8-079C6E54A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998" y="442686"/>
          <a:ext cx="1264536" cy="1254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U25"/>
  <sheetViews>
    <sheetView showGridLines="0" tabSelected="1" topLeftCell="A10" zoomScale="70" zoomScaleNormal="70" zoomScalePageLayoutView="80" workbookViewId="0">
      <selection activeCell="I17" sqref="I17:M20"/>
    </sheetView>
  </sheetViews>
  <sheetFormatPr defaultColWidth="4.59765625" defaultRowHeight="25.05" customHeight="1" x14ac:dyDescent="0.45"/>
  <cols>
    <col min="1" max="5" width="3.59765625" style="1" customWidth="1"/>
    <col min="6" max="6" width="2.59765625" style="1" customWidth="1"/>
    <col min="7" max="7" width="3.59765625" style="1" customWidth="1"/>
    <col min="8" max="8" width="2.59765625" style="1" customWidth="1"/>
    <col min="9" max="25" width="4.59765625" style="1" customWidth="1"/>
    <col min="26" max="16384" width="4.59765625" style="1"/>
  </cols>
  <sheetData>
    <row r="1" spans="1:21" ht="32.25" customHeight="1" x14ac:dyDescent="0.45">
      <c r="A1" s="42"/>
      <c r="B1" s="42"/>
      <c r="C1" s="42"/>
      <c r="D1" s="42"/>
      <c r="E1" s="42"/>
      <c r="F1" s="42"/>
      <c r="G1" s="42"/>
    </row>
    <row r="2" spans="1:21" ht="32.25" customHeight="1" x14ac:dyDescent="0.45">
      <c r="A2" s="42"/>
      <c r="B2" s="42"/>
      <c r="C2" s="42"/>
      <c r="D2" s="42"/>
      <c r="E2" s="42"/>
      <c r="F2" s="42"/>
      <c r="G2" s="42"/>
      <c r="H2" s="56" t="s">
        <v>51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32.25" customHeight="1" x14ac:dyDescent="0.45">
      <c r="A3" s="42"/>
      <c r="B3" s="42"/>
      <c r="C3" s="42"/>
      <c r="D3" s="42"/>
      <c r="E3" s="42"/>
      <c r="F3" s="42"/>
      <c r="G3" s="42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1" ht="32.25" customHeight="1" x14ac:dyDescent="0.45">
      <c r="A4" s="42"/>
      <c r="B4" s="42"/>
      <c r="C4" s="42"/>
      <c r="D4" s="42"/>
      <c r="E4" s="42"/>
      <c r="F4" s="42"/>
      <c r="G4" s="42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32.25" customHeight="1" x14ac:dyDescent="0.45">
      <c r="A5" s="42"/>
      <c r="B5" s="42"/>
      <c r="C5" s="42"/>
      <c r="D5" s="42"/>
      <c r="E5" s="42"/>
      <c r="F5" s="42"/>
      <c r="G5" s="42"/>
      <c r="O5" s="57" t="s">
        <v>52</v>
      </c>
      <c r="P5" s="57"/>
      <c r="Q5" s="10"/>
      <c r="R5" s="58">
        <v>1</v>
      </c>
      <c r="S5" s="58"/>
      <c r="T5" s="58"/>
      <c r="U5" s="58"/>
    </row>
    <row r="6" spans="1:21" ht="25.05" customHeight="1" x14ac:dyDescent="0.45">
      <c r="A6" s="55" t="s">
        <v>0</v>
      </c>
      <c r="B6" s="55"/>
      <c r="C6" s="55"/>
      <c r="D6" s="55"/>
      <c r="E6" s="55"/>
      <c r="F6" s="26"/>
      <c r="G6" s="26"/>
      <c r="H6" s="59" t="s">
        <v>65</v>
      </c>
      <c r="I6" s="59"/>
      <c r="J6" s="59"/>
      <c r="K6" s="59"/>
      <c r="L6" s="59"/>
      <c r="M6" s="59"/>
      <c r="N6" s="24"/>
      <c r="O6" s="60" t="s">
        <v>53</v>
      </c>
      <c r="P6" s="60"/>
      <c r="Q6" s="61">
        <v>43812</v>
      </c>
      <c r="R6" s="61"/>
      <c r="S6" s="61"/>
      <c r="T6" s="61"/>
      <c r="U6" s="61"/>
    </row>
    <row r="7" spans="1:21" ht="25.05" customHeight="1" x14ac:dyDescent="0.45">
      <c r="A7" s="55"/>
      <c r="B7" s="55"/>
      <c r="C7" s="55"/>
      <c r="D7" s="55"/>
      <c r="E7" s="55"/>
      <c r="F7" s="26"/>
      <c r="G7" s="26"/>
      <c r="O7" s="25"/>
      <c r="P7" s="25"/>
      <c r="Q7" s="9"/>
      <c r="R7" s="9"/>
      <c r="S7" s="9"/>
      <c r="T7" s="9"/>
      <c r="U7" s="9"/>
    </row>
    <row r="8" spans="1:21" ht="25.05" customHeight="1" x14ac:dyDescent="0.45">
      <c r="A8" s="55"/>
      <c r="B8" s="55"/>
      <c r="C8" s="55"/>
      <c r="D8" s="55"/>
      <c r="E8" s="55"/>
      <c r="F8" s="26"/>
      <c r="G8" s="26"/>
    </row>
    <row r="9" spans="1:21" ht="45" customHeight="1" x14ac:dyDescent="0.45">
      <c r="A9" s="55"/>
      <c r="B9" s="55"/>
      <c r="C9" s="55"/>
      <c r="D9" s="55"/>
      <c r="E9" s="55"/>
      <c r="F9" s="2"/>
      <c r="G9" s="22"/>
      <c r="H9" s="11"/>
      <c r="I9" s="22" t="s">
        <v>54</v>
      </c>
      <c r="J9" s="47" t="s">
        <v>55</v>
      </c>
      <c r="K9" s="47"/>
      <c r="L9" s="47"/>
      <c r="M9" s="47" t="s">
        <v>56</v>
      </c>
      <c r="N9" s="47"/>
      <c r="O9" s="47"/>
      <c r="P9" s="47"/>
      <c r="Q9" s="22" t="s">
        <v>57</v>
      </c>
      <c r="R9" s="47" t="s">
        <v>58</v>
      </c>
      <c r="S9" s="47"/>
      <c r="T9" s="47"/>
      <c r="U9" s="47"/>
    </row>
    <row r="10" spans="1:21" ht="45" customHeight="1" x14ac:dyDescent="0.45">
      <c r="A10" s="55"/>
      <c r="B10" s="55"/>
      <c r="C10" s="55"/>
      <c r="D10" s="55"/>
      <c r="E10" s="55"/>
      <c r="F10" s="2"/>
      <c r="G10" s="22">
        <v>1</v>
      </c>
      <c r="H10" s="11"/>
      <c r="I10" s="12">
        <v>1</v>
      </c>
      <c r="J10" s="48" t="str">
        <f>IF(I10="","",(VLOOKUP(I10,リスト!$A$2:$C$100,2,0)))</f>
        <v>JOB 1</v>
      </c>
      <c r="K10" s="48"/>
      <c r="L10" s="48"/>
      <c r="M10" s="49">
        <f>IF(J10="","",(VLOOKUP(I10,リスト!$A$2:$C$100,3,0)))</f>
        <v>1000</v>
      </c>
      <c r="N10" s="49"/>
      <c r="O10" s="49"/>
      <c r="P10" s="49"/>
      <c r="Q10" s="22">
        <v>3</v>
      </c>
      <c r="R10" s="49">
        <f t="shared" ref="R10:R15" si="0">IF(Q10="","",M10*Q10)</f>
        <v>3000</v>
      </c>
      <c r="S10" s="49"/>
      <c r="T10" s="49"/>
      <c r="U10" s="49"/>
    </row>
    <row r="11" spans="1:21" ht="45" customHeight="1" x14ac:dyDescent="0.45">
      <c r="A11" s="55"/>
      <c r="B11" s="55"/>
      <c r="C11" s="55"/>
      <c r="D11" s="55"/>
      <c r="E11" s="55"/>
      <c r="F11" s="2"/>
      <c r="G11" s="13">
        <f>IF(I11="","",G10+1)</f>
        <v>2</v>
      </c>
      <c r="H11" s="14"/>
      <c r="I11" s="15">
        <v>2</v>
      </c>
      <c r="J11" s="45" t="str">
        <f>IF(I11="","",(VLOOKUP(I11,リスト!$A$2:$C$100,2,0)))</f>
        <v>JOB 2</v>
      </c>
      <c r="K11" s="45"/>
      <c r="L11" s="45"/>
      <c r="M11" s="46">
        <f>IF(J11="","",(VLOOKUP(I11,リスト!$A$2:$C$100,3,0)))</f>
        <v>2000</v>
      </c>
      <c r="N11" s="46"/>
      <c r="O11" s="46"/>
      <c r="P11" s="46"/>
      <c r="Q11" s="13">
        <v>2</v>
      </c>
      <c r="R11" s="46">
        <f t="shared" si="0"/>
        <v>4000</v>
      </c>
      <c r="S11" s="46"/>
      <c r="T11" s="46"/>
      <c r="U11" s="46"/>
    </row>
    <row r="12" spans="1:21" ht="45" customHeight="1" x14ac:dyDescent="0.45">
      <c r="A12" s="55"/>
      <c r="B12" s="55"/>
      <c r="C12" s="55"/>
      <c r="D12" s="55"/>
      <c r="E12" s="55"/>
      <c r="F12" s="2"/>
      <c r="G12" s="13" t="str">
        <f>IF(I12="","",G11+1)</f>
        <v/>
      </c>
      <c r="H12" s="14"/>
      <c r="I12" s="15"/>
      <c r="J12" s="45" t="str">
        <f>IF(I12="","",(VLOOKUP(I12,リスト!$A$2:$C$100,2,0)))</f>
        <v/>
      </c>
      <c r="K12" s="45"/>
      <c r="L12" s="45"/>
      <c r="M12" s="46" t="str">
        <f>IF(J12="","",(VLOOKUP(I12,リスト!$A$2:$C$100,3,0)))</f>
        <v/>
      </c>
      <c r="N12" s="46"/>
      <c r="O12" s="46"/>
      <c r="P12" s="46"/>
      <c r="Q12" s="13"/>
      <c r="R12" s="46" t="str">
        <f t="shared" si="0"/>
        <v/>
      </c>
      <c r="S12" s="46"/>
      <c r="T12" s="46"/>
      <c r="U12" s="46"/>
    </row>
    <row r="13" spans="1:21" ht="45" customHeight="1" x14ac:dyDescent="0.45">
      <c r="A13" s="55"/>
      <c r="B13" s="55"/>
      <c r="C13" s="55"/>
      <c r="D13" s="55"/>
      <c r="E13" s="55"/>
      <c r="F13" s="2"/>
      <c r="G13" s="13" t="str">
        <f t="shared" ref="G13:G15" si="1">IF(I13="","",G12+1)</f>
        <v/>
      </c>
      <c r="H13" s="14"/>
      <c r="I13" s="15"/>
      <c r="J13" s="45" t="str">
        <f>IF(I13="","",(VLOOKUP(I13,リスト!$A$2:$C$100,2,0)))</f>
        <v/>
      </c>
      <c r="K13" s="45"/>
      <c r="L13" s="45"/>
      <c r="M13" s="46" t="str">
        <f>IF(J13="","",(VLOOKUP(I13,リスト!$A$2:$C$100,3,0)))</f>
        <v/>
      </c>
      <c r="N13" s="46"/>
      <c r="O13" s="46"/>
      <c r="P13" s="46"/>
      <c r="Q13" s="13"/>
      <c r="R13" s="46" t="str">
        <f t="shared" si="0"/>
        <v/>
      </c>
      <c r="S13" s="46"/>
      <c r="T13" s="46"/>
      <c r="U13" s="46"/>
    </row>
    <row r="14" spans="1:21" ht="45" customHeight="1" x14ac:dyDescent="0.45">
      <c r="A14" s="55"/>
      <c r="B14" s="55"/>
      <c r="C14" s="55"/>
      <c r="D14" s="55"/>
      <c r="E14" s="55"/>
      <c r="F14" s="2"/>
      <c r="G14" s="13" t="str">
        <f t="shared" si="1"/>
        <v/>
      </c>
      <c r="H14" s="14"/>
      <c r="I14" s="15"/>
      <c r="J14" s="45" t="str">
        <f>IF(I14="","",(VLOOKUP(I14,リスト!$A$2:$C$100,2,0)))</f>
        <v/>
      </c>
      <c r="K14" s="45"/>
      <c r="L14" s="45"/>
      <c r="M14" s="46" t="str">
        <f>IF(J14="","",(VLOOKUP(I14,リスト!$A$2:$C$100,3,0)))</f>
        <v/>
      </c>
      <c r="N14" s="46"/>
      <c r="O14" s="46"/>
      <c r="P14" s="46"/>
      <c r="Q14" s="13"/>
      <c r="R14" s="46" t="str">
        <f t="shared" si="0"/>
        <v/>
      </c>
      <c r="S14" s="46"/>
      <c r="T14" s="46"/>
      <c r="U14" s="46"/>
    </row>
    <row r="15" spans="1:21" ht="45" customHeight="1" x14ac:dyDescent="0.45">
      <c r="A15" s="55"/>
      <c r="B15" s="55"/>
      <c r="C15" s="55"/>
      <c r="D15" s="55"/>
      <c r="E15" s="55"/>
      <c r="F15" s="4"/>
      <c r="G15" s="62" t="str">
        <f t="shared" si="1"/>
        <v/>
      </c>
      <c r="H15" s="16"/>
      <c r="I15" s="12"/>
      <c r="J15" s="48" t="str">
        <f>IF(I15="","",(VLOOKUP(I15,リスト!$A$2:$C$100,2,0)))</f>
        <v/>
      </c>
      <c r="K15" s="48"/>
      <c r="L15" s="48"/>
      <c r="M15" s="49" t="str">
        <f>IF(J15="","",(VLOOKUP(I15,リスト!$A$2:$C$100,3,0)))</f>
        <v/>
      </c>
      <c r="N15" s="49"/>
      <c r="O15" s="49"/>
      <c r="P15" s="49"/>
      <c r="Q15" s="17"/>
      <c r="R15" s="49" t="str">
        <f t="shared" si="0"/>
        <v/>
      </c>
      <c r="S15" s="49"/>
      <c r="T15" s="49"/>
      <c r="U15" s="49"/>
    </row>
    <row r="16" spans="1:21" ht="25.05" customHeight="1" x14ac:dyDescent="0.45">
      <c r="A16" s="55"/>
      <c r="B16" s="55"/>
      <c r="C16" s="55"/>
      <c r="D16" s="55"/>
      <c r="E16" s="55"/>
      <c r="F16" s="26"/>
      <c r="G16" s="63"/>
      <c r="H16" s="9"/>
      <c r="I16" s="18" t="s">
        <v>59</v>
      </c>
      <c r="J16" s="9"/>
      <c r="K16" s="9"/>
      <c r="L16" s="9"/>
      <c r="M16" s="9"/>
      <c r="N16" s="9"/>
      <c r="O16" s="43" t="s">
        <v>60</v>
      </c>
      <c r="P16" s="43"/>
      <c r="Q16" s="18"/>
      <c r="R16" s="44">
        <f>SUM(R10:U15)</f>
        <v>7000</v>
      </c>
      <c r="S16" s="44"/>
      <c r="T16" s="44"/>
      <c r="U16" s="44"/>
    </row>
    <row r="17" spans="1:21" ht="25.05" customHeight="1" x14ac:dyDescent="0.45">
      <c r="A17" s="55"/>
      <c r="B17" s="55"/>
      <c r="C17" s="55"/>
      <c r="D17" s="55"/>
      <c r="E17" s="55"/>
      <c r="F17" s="26"/>
      <c r="G17" s="27"/>
      <c r="H17" s="9"/>
      <c r="I17" s="41" t="s">
        <v>67</v>
      </c>
      <c r="J17" s="41"/>
      <c r="K17" s="41"/>
      <c r="L17" s="41"/>
      <c r="M17" s="41"/>
      <c r="N17" s="9"/>
      <c r="O17" s="43" t="s">
        <v>61</v>
      </c>
      <c r="P17" s="43"/>
      <c r="Q17" s="18"/>
      <c r="R17" s="44">
        <f>R16*10%</f>
        <v>700</v>
      </c>
      <c r="S17" s="44"/>
      <c r="T17" s="44"/>
      <c r="U17" s="44"/>
    </row>
    <row r="18" spans="1:21" ht="12" customHeight="1" x14ac:dyDescent="0.45">
      <c r="A18" s="55"/>
      <c r="B18" s="55"/>
      <c r="C18" s="55"/>
      <c r="D18" s="55"/>
      <c r="E18" s="55"/>
      <c r="F18" s="26"/>
      <c r="G18" s="27"/>
      <c r="H18" s="9"/>
      <c r="I18" s="41"/>
      <c r="J18" s="41"/>
      <c r="K18" s="41"/>
      <c r="L18" s="41"/>
      <c r="M18" s="41"/>
      <c r="N18" s="9"/>
      <c r="O18" s="18"/>
      <c r="P18" s="18"/>
      <c r="Q18" s="18"/>
      <c r="R18" s="19"/>
      <c r="S18" s="19"/>
      <c r="T18" s="19"/>
      <c r="U18" s="19"/>
    </row>
    <row r="19" spans="1:21" ht="12" customHeight="1" x14ac:dyDescent="0.45">
      <c r="A19" s="55"/>
      <c r="B19" s="55"/>
      <c r="C19" s="55"/>
      <c r="D19" s="55"/>
      <c r="E19" s="55"/>
      <c r="F19" s="26"/>
      <c r="G19" s="27"/>
      <c r="H19" s="9"/>
      <c r="I19" s="41"/>
      <c r="J19" s="41"/>
      <c r="K19" s="41"/>
      <c r="L19" s="41"/>
      <c r="M19" s="41"/>
      <c r="N19" s="9"/>
      <c r="O19" s="20"/>
      <c r="P19" s="20"/>
      <c r="Q19" s="20"/>
      <c r="R19" s="21"/>
      <c r="S19" s="21"/>
      <c r="T19" s="21"/>
      <c r="U19" s="21"/>
    </row>
    <row r="20" spans="1:21" ht="25.05" customHeight="1" x14ac:dyDescent="0.45">
      <c r="A20" s="50" t="s">
        <v>66</v>
      </c>
      <c r="B20" s="51"/>
      <c r="C20" s="51"/>
      <c r="D20" s="51"/>
      <c r="E20" s="51"/>
      <c r="F20" s="51"/>
      <c r="G20" s="51"/>
      <c r="H20" s="9"/>
      <c r="I20" s="41"/>
      <c r="J20" s="41"/>
      <c r="K20" s="41"/>
      <c r="L20" s="41"/>
      <c r="M20" s="41"/>
      <c r="N20" s="9"/>
      <c r="O20" s="23" t="s">
        <v>62</v>
      </c>
      <c r="P20" s="23"/>
      <c r="Q20" s="23"/>
      <c r="R20" s="52">
        <f>SUM(R16:U17)</f>
        <v>7700</v>
      </c>
      <c r="S20" s="52"/>
      <c r="T20" s="52"/>
      <c r="U20" s="52"/>
    </row>
    <row r="21" spans="1:21" ht="25.05" customHeight="1" x14ac:dyDescent="0.45">
      <c r="A21" s="51"/>
      <c r="B21" s="51"/>
      <c r="C21" s="51"/>
      <c r="D21" s="51"/>
      <c r="E21" s="51"/>
      <c r="F21" s="51"/>
      <c r="G21" s="5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25.05" customHeight="1" x14ac:dyDescent="0.45">
      <c r="A22" s="51"/>
      <c r="B22" s="51"/>
      <c r="C22" s="51"/>
      <c r="D22" s="51"/>
      <c r="E22" s="51"/>
      <c r="F22" s="51"/>
      <c r="G22" s="51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25.05" customHeight="1" x14ac:dyDescent="0.45">
      <c r="A23" s="51"/>
      <c r="B23" s="51"/>
      <c r="C23" s="51"/>
      <c r="D23" s="51"/>
      <c r="E23" s="51"/>
      <c r="F23" s="51"/>
      <c r="G23" s="51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25.05" customHeight="1" x14ac:dyDescent="0.45">
      <c r="A24" s="51"/>
      <c r="B24" s="51"/>
      <c r="C24" s="51"/>
      <c r="D24" s="51"/>
      <c r="E24" s="51"/>
      <c r="F24" s="51"/>
      <c r="G24" s="51"/>
      <c r="H24" s="9"/>
      <c r="I24" s="9"/>
      <c r="J24" s="9"/>
      <c r="K24" s="9"/>
      <c r="L24" s="9"/>
      <c r="M24" s="9"/>
      <c r="N24" s="9"/>
      <c r="O24" s="53" t="s">
        <v>64</v>
      </c>
      <c r="P24" s="53"/>
      <c r="Q24" s="53"/>
      <c r="R24" s="53"/>
      <c r="S24" s="53"/>
      <c r="T24" s="53"/>
      <c r="U24" s="53"/>
    </row>
    <row r="25" spans="1:21" ht="22.95" customHeight="1" x14ac:dyDescent="0.4">
      <c r="A25" s="51"/>
      <c r="B25" s="51"/>
      <c r="C25" s="51"/>
      <c r="D25" s="51"/>
      <c r="E25" s="51"/>
      <c r="F25" s="51"/>
      <c r="G25" s="51"/>
      <c r="H25" s="54" t="s">
        <v>63</v>
      </c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</row>
  </sheetData>
  <mergeCells count="38">
    <mergeCell ref="H2:U4"/>
    <mergeCell ref="O5:P5"/>
    <mergeCell ref="R5:U5"/>
    <mergeCell ref="H6:M6"/>
    <mergeCell ref="O6:P6"/>
    <mergeCell ref="Q6:U6"/>
    <mergeCell ref="J11:L11"/>
    <mergeCell ref="A20:G25"/>
    <mergeCell ref="R20:U20"/>
    <mergeCell ref="O24:U24"/>
    <mergeCell ref="H25:U25"/>
    <mergeCell ref="J14:L14"/>
    <mergeCell ref="M14:P14"/>
    <mergeCell ref="R14:U14"/>
    <mergeCell ref="J15:L15"/>
    <mergeCell ref="M15:P15"/>
    <mergeCell ref="R15:U15"/>
    <mergeCell ref="A6:E19"/>
    <mergeCell ref="M11:P11"/>
    <mergeCell ref="R11:U11"/>
    <mergeCell ref="J9:L9"/>
    <mergeCell ref="M9:P9"/>
    <mergeCell ref="I17:M20"/>
    <mergeCell ref="A1:G5"/>
    <mergeCell ref="O16:P16"/>
    <mergeCell ref="R16:U16"/>
    <mergeCell ref="O17:P17"/>
    <mergeCell ref="R17:U17"/>
    <mergeCell ref="J12:L12"/>
    <mergeCell ref="M12:P12"/>
    <mergeCell ref="R12:U12"/>
    <mergeCell ref="J13:L13"/>
    <mergeCell ref="M13:P13"/>
    <mergeCell ref="R13:U13"/>
    <mergeCell ref="R9:U9"/>
    <mergeCell ref="J10:L10"/>
    <mergeCell ref="M10:P10"/>
    <mergeCell ref="R10:U10"/>
  </mergeCells>
  <phoneticPr fontId="2"/>
  <printOptions horizontalCentered="1" verticalCentered="1"/>
  <pageMargins left="0" right="0" top="0" bottom="0" header="0" footer="0"/>
  <pageSetup paperSize="9" scale="97" fitToWidth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リスト!$A$2:$A$100</xm:f>
          </x14:formula1>
          <xm:sqref>I10:I15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51"/>
  <sheetViews>
    <sheetView zoomScale="70" zoomScaleNormal="70" workbookViewId="0"/>
  </sheetViews>
  <sheetFormatPr defaultRowHeight="18" x14ac:dyDescent="0.45"/>
  <cols>
    <col min="1" max="1" width="5" style="3" bestFit="1" customWidth="1"/>
    <col min="2" max="2" width="16.19921875" style="3" customWidth="1"/>
    <col min="3" max="3" width="8.59765625" style="3"/>
    <col min="4" max="4" width="12.59765625" style="3" bestFit="1" customWidth="1"/>
  </cols>
  <sheetData>
    <row r="1" spans="1:4" s="29" customFormat="1" x14ac:dyDescent="0.45">
      <c r="A1" s="28" t="s">
        <v>70</v>
      </c>
      <c r="B1" s="28" t="s">
        <v>71</v>
      </c>
      <c r="C1" s="28" t="s">
        <v>72</v>
      </c>
      <c r="D1" s="28" t="s">
        <v>73</v>
      </c>
    </row>
    <row r="2" spans="1:4" x14ac:dyDescent="0.55000000000000004">
      <c r="A2" s="5">
        <v>1</v>
      </c>
      <c r="B2" s="6" t="s">
        <v>1</v>
      </c>
      <c r="C2" s="7">
        <v>1000</v>
      </c>
      <c r="D2" s="30">
        <v>43811</v>
      </c>
    </row>
    <row r="3" spans="1:4" x14ac:dyDescent="0.55000000000000004">
      <c r="A3" s="5">
        <v>2</v>
      </c>
      <c r="B3" s="6" t="s">
        <v>2</v>
      </c>
      <c r="C3" s="7">
        <v>2000</v>
      </c>
      <c r="D3" s="31"/>
    </row>
    <row r="4" spans="1:4" x14ac:dyDescent="0.55000000000000004">
      <c r="A4" s="5">
        <v>3</v>
      </c>
      <c r="B4" s="6" t="s">
        <v>3</v>
      </c>
      <c r="C4" s="7">
        <v>3000</v>
      </c>
      <c r="D4" s="31"/>
    </row>
    <row r="5" spans="1:4" x14ac:dyDescent="0.55000000000000004">
      <c r="A5" s="5">
        <v>4</v>
      </c>
      <c r="B5" s="6" t="s">
        <v>4</v>
      </c>
      <c r="C5" s="7">
        <v>4000</v>
      </c>
      <c r="D5" s="31"/>
    </row>
    <row r="6" spans="1:4" x14ac:dyDescent="0.55000000000000004">
      <c r="A6" s="5">
        <v>5</v>
      </c>
      <c r="B6" s="6" t="s">
        <v>5</v>
      </c>
      <c r="C6" s="7">
        <v>5000</v>
      </c>
      <c r="D6" s="31"/>
    </row>
    <row r="7" spans="1:4" x14ac:dyDescent="0.55000000000000004">
      <c r="A7" s="5">
        <v>6</v>
      </c>
      <c r="B7" s="6" t="s">
        <v>6</v>
      </c>
      <c r="C7" s="7">
        <v>6000</v>
      </c>
      <c r="D7" s="31"/>
    </row>
    <row r="8" spans="1:4" x14ac:dyDescent="0.55000000000000004">
      <c r="A8" s="5">
        <v>7</v>
      </c>
      <c r="B8" s="6" t="s">
        <v>7</v>
      </c>
      <c r="C8" s="7">
        <v>7000</v>
      </c>
      <c r="D8" s="31"/>
    </row>
    <row r="9" spans="1:4" x14ac:dyDescent="0.55000000000000004">
      <c r="A9" s="5">
        <v>8</v>
      </c>
      <c r="B9" s="6" t="s">
        <v>8</v>
      </c>
      <c r="C9" s="7">
        <v>8000</v>
      </c>
      <c r="D9" s="31"/>
    </row>
    <row r="10" spans="1:4" x14ac:dyDescent="0.55000000000000004">
      <c r="A10" s="5">
        <v>9</v>
      </c>
      <c r="B10" s="6" t="s">
        <v>9</v>
      </c>
      <c r="C10" s="7">
        <v>9000</v>
      </c>
      <c r="D10" s="31"/>
    </row>
    <row r="11" spans="1:4" x14ac:dyDescent="0.55000000000000004">
      <c r="A11" s="5">
        <v>10</v>
      </c>
      <c r="B11" s="6" t="s">
        <v>10</v>
      </c>
      <c r="C11" s="7">
        <v>10000</v>
      </c>
      <c r="D11" s="31"/>
    </row>
    <row r="12" spans="1:4" x14ac:dyDescent="0.55000000000000004">
      <c r="A12" s="5">
        <v>11</v>
      </c>
      <c r="B12" s="6" t="s">
        <v>11</v>
      </c>
      <c r="C12" s="7">
        <v>11000</v>
      </c>
      <c r="D12" s="31"/>
    </row>
    <row r="13" spans="1:4" ht="18" customHeight="1" x14ac:dyDescent="0.55000000000000004">
      <c r="A13" s="5">
        <v>12</v>
      </c>
      <c r="B13" s="6" t="s">
        <v>12</v>
      </c>
      <c r="C13" s="7">
        <v>12000</v>
      </c>
      <c r="D13" s="31"/>
    </row>
    <row r="14" spans="1:4" x14ac:dyDescent="0.55000000000000004">
      <c r="A14" s="5">
        <v>13</v>
      </c>
      <c r="B14" s="6" t="s">
        <v>13</v>
      </c>
      <c r="C14" s="7">
        <v>13000</v>
      </c>
      <c r="D14" s="31"/>
    </row>
    <row r="15" spans="1:4" x14ac:dyDescent="0.55000000000000004">
      <c r="A15" s="5">
        <v>14</v>
      </c>
      <c r="B15" s="6" t="s">
        <v>14</v>
      </c>
      <c r="C15" s="7">
        <v>14000</v>
      </c>
      <c r="D15" s="31"/>
    </row>
    <row r="16" spans="1:4" x14ac:dyDescent="0.55000000000000004">
      <c r="A16" s="5">
        <v>15</v>
      </c>
      <c r="B16" s="6" t="s">
        <v>15</v>
      </c>
      <c r="C16" s="7">
        <v>15000</v>
      </c>
      <c r="D16" s="31"/>
    </row>
    <row r="17" spans="1:4" x14ac:dyDescent="0.55000000000000004">
      <c r="A17" s="5">
        <v>16</v>
      </c>
      <c r="B17" s="6" t="s">
        <v>16</v>
      </c>
      <c r="C17" s="7">
        <v>16000</v>
      </c>
      <c r="D17" s="31"/>
    </row>
    <row r="18" spans="1:4" x14ac:dyDescent="0.55000000000000004">
      <c r="A18" s="5">
        <v>17</v>
      </c>
      <c r="B18" s="6" t="s">
        <v>17</v>
      </c>
      <c r="C18" s="7">
        <v>17000</v>
      </c>
      <c r="D18" s="31"/>
    </row>
    <row r="19" spans="1:4" x14ac:dyDescent="0.55000000000000004">
      <c r="A19" s="5">
        <v>18</v>
      </c>
      <c r="B19" s="6" t="s">
        <v>18</v>
      </c>
      <c r="C19" s="7">
        <v>18000</v>
      </c>
      <c r="D19" s="31"/>
    </row>
    <row r="20" spans="1:4" x14ac:dyDescent="0.55000000000000004">
      <c r="A20" s="5">
        <v>19</v>
      </c>
      <c r="B20" s="6" t="s">
        <v>19</v>
      </c>
      <c r="C20" s="7">
        <v>19000</v>
      </c>
      <c r="D20" s="31"/>
    </row>
    <row r="21" spans="1:4" x14ac:dyDescent="0.55000000000000004">
      <c r="A21" s="5">
        <v>20</v>
      </c>
      <c r="B21" s="6" t="s">
        <v>20</v>
      </c>
      <c r="C21" s="7">
        <v>20000</v>
      </c>
      <c r="D21" s="31"/>
    </row>
    <row r="22" spans="1:4" x14ac:dyDescent="0.55000000000000004">
      <c r="A22" s="5">
        <v>21</v>
      </c>
      <c r="B22" s="6" t="s">
        <v>21</v>
      </c>
      <c r="C22" s="7">
        <v>21000</v>
      </c>
      <c r="D22" s="31"/>
    </row>
    <row r="23" spans="1:4" x14ac:dyDescent="0.55000000000000004">
      <c r="A23" s="5">
        <v>22</v>
      </c>
      <c r="B23" s="6" t="s">
        <v>22</v>
      </c>
      <c r="C23" s="7">
        <v>22000</v>
      </c>
      <c r="D23" s="31"/>
    </row>
    <row r="24" spans="1:4" x14ac:dyDescent="0.55000000000000004">
      <c r="A24" s="5">
        <v>23</v>
      </c>
      <c r="B24" s="6" t="s">
        <v>23</v>
      </c>
      <c r="C24" s="7">
        <v>23000</v>
      </c>
      <c r="D24" s="31"/>
    </row>
    <row r="25" spans="1:4" x14ac:dyDescent="0.55000000000000004">
      <c r="A25" s="5">
        <v>24</v>
      </c>
      <c r="B25" s="6" t="s">
        <v>24</v>
      </c>
      <c r="C25" s="7">
        <v>24000</v>
      </c>
      <c r="D25" s="31"/>
    </row>
    <row r="26" spans="1:4" x14ac:dyDescent="0.55000000000000004">
      <c r="A26" s="5">
        <v>25</v>
      </c>
      <c r="B26" s="6" t="s">
        <v>25</v>
      </c>
      <c r="C26" s="7">
        <v>25000</v>
      </c>
      <c r="D26" s="31"/>
    </row>
    <row r="27" spans="1:4" x14ac:dyDescent="0.55000000000000004">
      <c r="A27" s="5">
        <v>26</v>
      </c>
      <c r="B27" s="6" t="s">
        <v>26</v>
      </c>
      <c r="C27" s="7">
        <v>26000</v>
      </c>
      <c r="D27" s="31"/>
    </row>
    <row r="28" spans="1:4" x14ac:dyDescent="0.55000000000000004">
      <c r="A28" s="5">
        <v>27</v>
      </c>
      <c r="B28" s="6" t="s">
        <v>27</v>
      </c>
      <c r="C28" s="7">
        <v>27000</v>
      </c>
      <c r="D28" s="31"/>
    </row>
    <row r="29" spans="1:4" x14ac:dyDescent="0.55000000000000004">
      <c r="A29" s="5">
        <v>28</v>
      </c>
      <c r="B29" s="6" t="s">
        <v>28</v>
      </c>
      <c r="C29" s="7">
        <v>28000</v>
      </c>
      <c r="D29" s="31"/>
    </row>
    <row r="30" spans="1:4" x14ac:dyDescent="0.55000000000000004">
      <c r="A30" s="5">
        <v>29</v>
      </c>
      <c r="B30" s="6" t="s">
        <v>29</v>
      </c>
      <c r="C30" s="7">
        <v>29000</v>
      </c>
      <c r="D30" s="31"/>
    </row>
    <row r="31" spans="1:4" x14ac:dyDescent="0.55000000000000004">
      <c r="A31" s="5">
        <v>30</v>
      </c>
      <c r="B31" s="6" t="s">
        <v>30</v>
      </c>
      <c r="C31" s="7">
        <v>30000</v>
      </c>
      <c r="D31" s="31"/>
    </row>
    <row r="32" spans="1:4" x14ac:dyDescent="0.55000000000000004">
      <c r="A32" s="5">
        <v>31</v>
      </c>
      <c r="B32" s="6" t="s">
        <v>31</v>
      </c>
      <c r="C32" s="7">
        <v>31000</v>
      </c>
      <c r="D32" s="31"/>
    </row>
    <row r="33" spans="1:4" x14ac:dyDescent="0.55000000000000004">
      <c r="A33" s="5">
        <v>32</v>
      </c>
      <c r="B33" s="6" t="s">
        <v>32</v>
      </c>
      <c r="C33" s="7">
        <v>32000</v>
      </c>
      <c r="D33" s="31"/>
    </row>
    <row r="34" spans="1:4" x14ac:dyDescent="0.55000000000000004">
      <c r="A34" s="5">
        <v>33</v>
      </c>
      <c r="B34" s="6" t="s">
        <v>33</v>
      </c>
      <c r="C34" s="7">
        <v>33000</v>
      </c>
      <c r="D34" s="31"/>
    </row>
    <row r="35" spans="1:4" x14ac:dyDescent="0.55000000000000004">
      <c r="A35" s="5">
        <v>34</v>
      </c>
      <c r="B35" s="6" t="s">
        <v>34</v>
      </c>
      <c r="C35" s="7">
        <v>34000</v>
      </c>
      <c r="D35" s="31"/>
    </row>
    <row r="36" spans="1:4" x14ac:dyDescent="0.55000000000000004">
      <c r="A36" s="5">
        <v>35</v>
      </c>
      <c r="B36" s="6" t="s">
        <v>35</v>
      </c>
      <c r="C36" s="7">
        <v>35000</v>
      </c>
      <c r="D36" s="31"/>
    </row>
    <row r="37" spans="1:4" x14ac:dyDescent="0.55000000000000004">
      <c r="A37" s="5">
        <v>36</v>
      </c>
      <c r="B37" s="6" t="s">
        <v>36</v>
      </c>
      <c r="C37" s="7">
        <v>36000</v>
      </c>
      <c r="D37" s="31"/>
    </row>
    <row r="38" spans="1:4" x14ac:dyDescent="0.45">
      <c r="A38" s="5">
        <v>37</v>
      </c>
      <c r="B38" s="6" t="s">
        <v>37</v>
      </c>
      <c r="C38" s="7">
        <v>37000</v>
      </c>
      <c r="D38" s="31"/>
    </row>
    <row r="39" spans="1:4" x14ac:dyDescent="0.45">
      <c r="A39" s="5">
        <v>38</v>
      </c>
      <c r="B39" s="6" t="s">
        <v>38</v>
      </c>
      <c r="C39" s="7">
        <v>38000</v>
      </c>
      <c r="D39" s="31"/>
    </row>
    <row r="40" spans="1:4" x14ac:dyDescent="0.45">
      <c r="A40" s="5">
        <v>39</v>
      </c>
      <c r="B40" s="6" t="s">
        <v>39</v>
      </c>
      <c r="C40" s="7">
        <v>39000</v>
      </c>
      <c r="D40" s="31"/>
    </row>
    <row r="41" spans="1:4" x14ac:dyDescent="0.45">
      <c r="A41" s="5">
        <v>40</v>
      </c>
      <c r="B41" s="6" t="s">
        <v>40</v>
      </c>
      <c r="C41" s="7">
        <v>40000</v>
      </c>
      <c r="D41" s="31"/>
    </row>
    <row r="42" spans="1:4" x14ac:dyDescent="0.45">
      <c r="A42" s="5">
        <v>41</v>
      </c>
      <c r="B42" s="6" t="s">
        <v>41</v>
      </c>
      <c r="C42" s="7">
        <v>41000</v>
      </c>
      <c r="D42" s="31"/>
    </row>
    <row r="43" spans="1:4" x14ac:dyDescent="0.45">
      <c r="A43" s="5">
        <v>42</v>
      </c>
      <c r="B43" s="6" t="s">
        <v>42</v>
      </c>
      <c r="C43" s="7">
        <v>42000</v>
      </c>
      <c r="D43" s="31"/>
    </row>
    <row r="44" spans="1:4" x14ac:dyDescent="0.45">
      <c r="A44" s="5">
        <v>43</v>
      </c>
      <c r="B44" s="6" t="s">
        <v>43</v>
      </c>
      <c r="C44" s="7">
        <v>43000</v>
      </c>
      <c r="D44" s="31"/>
    </row>
    <row r="45" spans="1:4" x14ac:dyDescent="0.45">
      <c r="A45" s="5">
        <v>44</v>
      </c>
      <c r="B45" s="6" t="s">
        <v>44</v>
      </c>
      <c r="C45" s="7">
        <v>44000</v>
      </c>
      <c r="D45" s="31"/>
    </row>
    <row r="46" spans="1:4" x14ac:dyDescent="0.45">
      <c r="A46" s="5">
        <v>45</v>
      </c>
      <c r="B46" s="6" t="s">
        <v>45</v>
      </c>
      <c r="C46" s="7">
        <v>45000</v>
      </c>
      <c r="D46" s="31"/>
    </row>
    <row r="47" spans="1:4" x14ac:dyDescent="0.45">
      <c r="A47" s="5">
        <v>46</v>
      </c>
      <c r="B47" s="6" t="s">
        <v>46</v>
      </c>
      <c r="C47" s="7">
        <v>46000</v>
      </c>
      <c r="D47" s="31"/>
    </row>
    <row r="48" spans="1:4" x14ac:dyDescent="0.45">
      <c r="A48" s="5">
        <v>47</v>
      </c>
      <c r="B48" s="6" t="s">
        <v>47</v>
      </c>
      <c r="C48" s="7">
        <v>47000</v>
      </c>
      <c r="D48" s="31"/>
    </row>
    <row r="49" spans="1:4" x14ac:dyDescent="0.45">
      <c r="A49" s="5">
        <v>48</v>
      </c>
      <c r="B49" s="6" t="s">
        <v>48</v>
      </c>
      <c r="C49" s="7">
        <v>48000</v>
      </c>
      <c r="D49" s="31"/>
    </row>
    <row r="50" spans="1:4" x14ac:dyDescent="0.45">
      <c r="A50" s="5">
        <v>49</v>
      </c>
      <c r="B50" s="6" t="s">
        <v>49</v>
      </c>
      <c r="C50" s="7">
        <v>49000</v>
      </c>
      <c r="D50" s="31"/>
    </row>
    <row r="51" spans="1:4" x14ac:dyDescent="0.45">
      <c r="A51" s="5">
        <v>50</v>
      </c>
      <c r="B51" s="6" t="s">
        <v>50</v>
      </c>
      <c r="C51" s="7">
        <v>50000</v>
      </c>
      <c r="D51" s="31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9"/>
  <sheetViews>
    <sheetView zoomScale="80" zoomScaleNormal="80" workbookViewId="0"/>
  </sheetViews>
  <sheetFormatPr defaultColWidth="8.59765625" defaultRowHeight="18" x14ac:dyDescent="0.45"/>
  <cols>
    <col min="1" max="2" width="110.796875" style="8" bestFit="1" customWidth="1"/>
    <col min="3" max="16384" width="8.59765625" style="8"/>
  </cols>
  <sheetData>
    <row r="1" spans="1:6" ht="18" customHeight="1" x14ac:dyDescent="0.45">
      <c r="A1" s="33" t="s">
        <v>74</v>
      </c>
      <c r="B1" s="34"/>
      <c r="C1" s="34"/>
      <c r="D1" s="35"/>
      <c r="E1" s="35"/>
      <c r="F1" s="35"/>
    </row>
    <row r="2" spans="1:6" x14ac:dyDescent="0.45">
      <c r="A2" s="36" t="s">
        <v>75</v>
      </c>
      <c r="B2" s="36"/>
      <c r="C2" s="36"/>
      <c r="D2" s="37"/>
      <c r="E2" s="37"/>
      <c r="F2" s="37"/>
    </row>
    <row r="3" spans="1:6" x14ac:dyDescent="0.45">
      <c r="A3" s="8" t="s">
        <v>76</v>
      </c>
    </row>
    <row r="4" spans="1:6" x14ac:dyDescent="0.45">
      <c r="A4" s="8" t="s">
        <v>77</v>
      </c>
    </row>
    <row r="5" spans="1:6" x14ac:dyDescent="0.45">
      <c r="A5" s="8" t="s">
        <v>78</v>
      </c>
    </row>
    <row r="6" spans="1:6" x14ac:dyDescent="0.45">
      <c r="A6" s="8" t="s">
        <v>79</v>
      </c>
    </row>
    <row r="7" spans="1:6" x14ac:dyDescent="0.45">
      <c r="A7" s="8" t="s">
        <v>80</v>
      </c>
    </row>
    <row r="8" spans="1:6" x14ac:dyDescent="0.45">
      <c r="A8" s="8" t="s">
        <v>81</v>
      </c>
    </row>
    <row r="9" spans="1:6" x14ac:dyDescent="0.45">
      <c r="A9" s="8" t="s">
        <v>82</v>
      </c>
    </row>
    <row r="10" spans="1:6" x14ac:dyDescent="0.45">
      <c r="A10" s="38" t="s">
        <v>83</v>
      </c>
    </row>
    <row r="11" spans="1:6" x14ac:dyDescent="0.45">
      <c r="A11" s="39" t="s">
        <v>68</v>
      </c>
    </row>
    <row r="12" spans="1:6" x14ac:dyDescent="0.45">
      <c r="A12" s="39" t="s">
        <v>69</v>
      </c>
    </row>
    <row r="14" spans="1:6" x14ac:dyDescent="0.55000000000000004">
      <c r="A14" s="38"/>
      <c r="B14" s="32"/>
    </row>
    <row r="15" spans="1:6" x14ac:dyDescent="0.55000000000000004">
      <c r="B15" s="32"/>
    </row>
    <row r="16" spans="1:6" x14ac:dyDescent="0.55000000000000004">
      <c r="B16" s="32"/>
    </row>
    <row r="17" spans="1:2" x14ac:dyDescent="0.55000000000000004">
      <c r="A17" s="38"/>
    </row>
    <row r="18" spans="1:2" x14ac:dyDescent="0.55000000000000004">
      <c r="B18" s="40"/>
    </row>
    <row r="19" spans="1:2" x14ac:dyDescent="0.55000000000000004">
      <c r="B19" s="40"/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</vt:lpstr>
      <vt:lpstr>リスト</vt:lpstr>
      <vt:lpstr>入力方法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あつこ</dc:creator>
  <cp:lastModifiedBy>相田崇</cp:lastModifiedBy>
  <cp:lastPrinted>2019-12-14T12:01:15Z</cp:lastPrinted>
  <dcterms:created xsi:type="dcterms:W3CDTF">2019-12-13T05:51:13Z</dcterms:created>
  <dcterms:modified xsi:type="dcterms:W3CDTF">2019-12-18T09:24:50Z</dcterms:modified>
</cp:coreProperties>
</file>